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4940" windowHeight="8100"/>
  </bookViews>
  <sheets>
    <sheet name="RawData" sheetId="1" r:id="rId1"/>
    <sheet name="グラフ" sheetId="2" r:id="rId2"/>
  </sheets>
  <calcPr calcId="125725"/>
</workbook>
</file>

<file path=xl/calcChain.xml><?xml version="1.0" encoding="utf-8"?>
<calcChain xmlns="http://schemas.openxmlformats.org/spreadsheetml/2006/main">
  <c r="F3" i="1"/>
  <c r="G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EA3"/>
  <c r="EB3"/>
  <c r="EC3"/>
  <c r="F4"/>
  <c r="G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EA4"/>
  <c r="EB4"/>
  <c r="EC4"/>
  <c r="E4"/>
  <c r="E3"/>
  <c r="AR11"/>
  <c r="DW22" l="1"/>
  <c r="DV22"/>
  <c r="DU22"/>
  <c r="CV22"/>
  <c r="CU22"/>
  <c r="CT22"/>
  <c r="BU22"/>
  <c r="BT22"/>
  <c r="BS22"/>
  <c r="AT22"/>
  <c r="AS22"/>
  <c r="AR22"/>
  <c r="DW21"/>
  <c r="DV21"/>
  <c r="DU21"/>
  <c r="CV21"/>
  <c r="CU21"/>
  <c r="CT21"/>
  <c r="BU21"/>
  <c r="BT21"/>
  <c r="BS21"/>
  <c r="AT21"/>
  <c r="AS21"/>
  <c r="AR21"/>
  <c r="DW20"/>
  <c r="DV20"/>
  <c r="DU20"/>
  <c r="CV20"/>
  <c r="CU20"/>
  <c r="CT20"/>
  <c r="BU20"/>
  <c r="BT20"/>
  <c r="BS20"/>
  <c r="AT20"/>
  <c r="AS20"/>
  <c r="AR20"/>
  <c r="DW19" l="1"/>
  <c r="DV19"/>
  <c r="DU19"/>
  <c r="CV19"/>
  <c r="CU19"/>
  <c r="CT19"/>
  <c r="BU19"/>
  <c r="BT19"/>
  <c r="BS19"/>
  <c r="AT19"/>
  <c r="AS19"/>
  <c r="AR19"/>
  <c r="DW18"/>
  <c r="DV18"/>
  <c r="DU18"/>
  <c r="CV18"/>
  <c r="CU18"/>
  <c r="CT18"/>
  <c r="BU18"/>
  <c r="BT18"/>
  <c r="BS18"/>
  <c r="AT18"/>
  <c r="AS18"/>
  <c r="AR18"/>
  <c r="DW17"/>
  <c r="DV17"/>
  <c r="DU17"/>
  <c r="CV17"/>
  <c r="CU17"/>
  <c r="CT17"/>
  <c r="BU17"/>
  <c r="BT17"/>
  <c r="BS17"/>
  <c r="AT17"/>
  <c r="AS17"/>
  <c r="AR17"/>
  <c r="DW16" l="1"/>
  <c r="DV16"/>
  <c r="DU16"/>
  <c r="CV16"/>
  <c r="CU16"/>
  <c r="CT16"/>
  <c r="BU16"/>
  <c r="BT16"/>
  <c r="BS16"/>
  <c r="AT16"/>
  <c r="AS16"/>
  <c r="AR16"/>
  <c r="DW15"/>
  <c r="DV15"/>
  <c r="DU15"/>
  <c r="CV15"/>
  <c r="CU15"/>
  <c r="CT15"/>
  <c r="BU15"/>
  <c r="BT15"/>
  <c r="BS15"/>
  <c r="AT15"/>
  <c r="AS15"/>
  <c r="AR15"/>
  <c r="DW14"/>
  <c r="DV14"/>
  <c r="DU14"/>
  <c r="CV14"/>
  <c r="CU14"/>
  <c r="CT14"/>
  <c r="BU14"/>
  <c r="BT14"/>
  <c r="BS14"/>
  <c r="AT14"/>
  <c r="AS14"/>
  <c r="AR14"/>
  <c r="DW13" l="1"/>
  <c r="DV13"/>
  <c r="DU13"/>
  <c r="CV13"/>
  <c r="CU13"/>
  <c r="CT13"/>
  <c r="BU13"/>
  <c r="BT13"/>
  <c r="BS13"/>
  <c r="AT13"/>
  <c r="AS13"/>
  <c r="AR13"/>
  <c r="DW12"/>
  <c r="DV12"/>
  <c r="DU12"/>
  <c r="CV12"/>
  <c r="CU12"/>
  <c r="CT12"/>
  <c r="BU12"/>
  <c r="BT12"/>
  <c r="BS12"/>
  <c r="AT12"/>
  <c r="AS12"/>
  <c r="AR12"/>
  <c r="DW11"/>
  <c r="DV11"/>
  <c r="DU11"/>
  <c r="CV11"/>
  <c r="CU11"/>
  <c r="CT11"/>
  <c r="BU11"/>
  <c r="BT11"/>
  <c r="BS11"/>
  <c r="AT11"/>
  <c r="AS11"/>
  <c r="DW10" l="1"/>
  <c r="DV10"/>
  <c r="DU10"/>
  <c r="CV10"/>
  <c r="CU10"/>
  <c r="CT10"/>
  <c r="BU10"/>
  <c r="BT10"/>
  <c r="BS10"/>
  <c r="AT10"/>
  <c r="AS10"/>
  <c r="AR10"/>
  <c r="DW9"/>
  <c r="DV9"/>
  <c r="DU9"/>
  <c r="CV9"/>
  <c r="CU9"/>
  <c r="CT9"/>
  <c r="BU9"/>
  <c r="BT9"/>
  <c r="BS9"/>
  <c r="AT9"/>
  <c r="AS9"/>
  <c r="AR9"/>
  <c r="DW8"/>
  <c r="DV8"/>
  <c r="DU8"/>
  <c r="CV8"/>
  <c r="CU8"/>
  <c r="CT8"/>
  <c r="BU8"/>
  <c r="BT8"/>
  <c r="BS8"/>
  <c r="AT8"/>
  <c r="AS8"/>
  <c r="AR8"/>
  <c r="DW7" l="1"/>
  <c r="DV7"/>
  <c r="DU7"/>
  <c r="CV7"/>
  <c r="CU7"/>
  <c r="CT7"/>
  <c r="BU7"/>
  <c r="BT7"/>
  <c r="BS7"/>
  <c r="AT7"/>
  <c r="AS7"/>
  <c r="AR7"/>
  <c r="DW6"/>
  <c r="DV6"/>
  <c r="DU6"/>
  <c r="CV6"/>
  <c r="CU6"/>
  <c r="CT6"/>
  <c r="BU6"/>
  <c r="BT6"/>
  <c r="BS6"/>
  <c r="AT6"/>
  <c r="AS6"/>
  <c r="AR6"/>
  <c r="DW5"/>
  <c r="DV5"/>
  <c r="DU5"/>
  <c r="CV5"/>
  <c r="CU5"/>
  <c r="CT5"/>
  <c r="BU5"/>
  <c r="BT5"/>
  <c r="BS5"/>
  <c r="AT5"/>
  <c r="AS5"/>
  <c r="AR5"/>
</calcChain>
</file>

<file path=xl/sharedStrings.xml><?xml version="1.0" encoding="utf-8"?>
<sst xmlns="http://schemas.openxmlformats.org/spreadsheetml/2006/main" count="376" uniqueCount="157">
  <si>
    <t>ID</t>
    <phoneticPr fontId="2"/>
  </si>
  <si>
    <t>1日当たりの睡眠時間</t>
    <rPh sb="1" eb="2">
      <t>ニチ</t>
    </rPh>
    <rPh sb="2" eb="3">
      <t>ア</t>
    </rPh>
    <rPh sb="6" eb="8">
      <t>スイミン</t>
    </rPh>
    <rPh sb="8" eb="10">
      <t>ジカン</t>
    </rPh>
    <phoneticPr fontId="2"/>
  </si>
  <si>
    <t>今日の睡眠時間</t>
    <rPh sb="0" eb="2">
      <t>キョウ</t>
    </rPh>
    <rPh sb="3" eb="5">
      <t>スイミン</t>
    </rPh>
    <rPh sb="5" eb="7">
      <t>ジカン</t>
    </rPh>
    <phoneticPr fontId="2"/>
  </si>
  <si>
    <t>睡眠</t>
    <rPh sb="0" eb="2">
      <t>スイミン</t>
    </rPh>
    <phoneticPr fontId="2"/>
  </si>
  <si>
    <t>アルコール摂取頻度</t>
    <rPh sb="5" eb="7">
      <t>セッシュ</t>
    </rPh>
    <rPh sb="7" eb="9">
      <t>ヒンド</t>
    </rPh>
    <phoneticPr fontId="2"/>
  </si>
  <si>
    <t>1回の摂取量</t>
    <rPh sb="1" eb="2">
      <t>カイ</t>
    </rPh>
    <rPh sb="3" eb="5">
      <t>セッシュ</t>
    </rPh>
    <rPh sb="5" eb="6">
      <t>リョウ</t>
    </rPh>
    <phoneticPr fontId="2"/>
  </si>
  <si>
    <t>24時間以内の飲酒</t>
    <rPh sb="2" eb="4">
      <t>ジカン</t>
    </rPh>
    <rPh sb="4" eb="6">
      <t>イナイ</t>
    </rPh>
    <rPh sb="7" eb="9">
      <t>インシュ</t>
    </rPh>
    <phoneticPr fontId="2"/>
  </si>
  <si>
    <t>アルコール</t>
    <phoneticPr fontId="2"/>
  </si>
  <si>
    <t>1日のタバコ</t>
    <rPh sb="1" eb="2">
      <t>ニチ</t>
    </rPh>
    <phoneticPr fontId="2"/>
  </si>
  <si>
    <t>喫煙期間</t>
    <rPh sb="0" eb="2">
      <t>キツエン</t>
    </rPh>
    <rPh sb="2" eb="4">
      <t>キカン</t>
    </rPh>
    <phoneticPr fontId="2"/>
  </si>
  <si>
    <t>2時間以内の喫煙</t>
    <rPh sb="1" eb="3">
      <t>ジカン</t>
    </rPh>
    <rPh sb="3" eb="5">
      <t>イナイ</t>
    </rPh>
    <rPh sb="6" eb="8">
      <t>キツエン</t>
    </rPh>
    <phoneticPr fontId="2"/>
  </si>
  <si>
    <t>タバコ</t>
    <phoneticPr fontId="2"/>
  </si>
  <si>
    <t>1か月の運動日数</t>
    <rPh sb="2" eb="3">
      <t>ゲツ</t>
    </rPh>
    <rPh sb="4" eb="6">
      <t>ウンドウ</t>
    </rPh>
    <rPh sb="6" eb="8">
      <t>ニッスウ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</si>
  <si>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</si>
  <si>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</si>
  <si>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名前</t>
    <rPh sb="0" eb="2">
      <t>ナマエ</t>
    </rPh>
    <phoneticPr fontId="2"/>
  </si>
  <si>
    <t>グループ</t>
    <phoneticPr fontId="2"/>
  </si>
  <si>
    <t>運動の強度</t>
    <rPh sb="0" eb="2">
      <t>ウンドウ</t>
    </rPh>
    <rPh sb="3" eb="5">
      <t>キョウド</t>
    </rPh>
    <phoneticPr fontId="2"/>
  </si>
  <si>
    <t>2時間以内の運動</t>
    <rPh sb="1" eb="3">
      <t>ジカン</t>
    </rPh>
    <rPh sb="3" eb="5">
      <t>イナイ</t>
    </rPh>
    <rPh sb="6" eb="8">
      <t>ウンドウ</t>
    </rPh>
    <phoneticPr fontId="2"/>
  </si>
  <si>
    <t>運動</t>
    <rPh sb="0" eb="2">
      <t>ウンドウ</t>
    </rPh>
    <phoneticPr fontId="2"/>
  </si>
  <si>
    <t>2時間以内のカフェイン</t>
    <rPh sb="1" eb="3">
      <t>ジカン</t>
    </rPh>
    <rPh sb="3" eb="5">
      <t>イナイ</t>
    </rPh>
    <phoneticPr fontId="2"/>
  </si>
  <si>
    <t>薬の服用</t>
    <rPh sb="0" eb="1">
      <t>クスリ</t>
    </rPh>
    <rPh sb="2" eb="4">
      <t>フクヨウ</t>
    </rPh>
    <phoneticPr fontId="2"/>
  </si>
  <si>
    <t>活気のある</t>
    <rPh sb="0" eb="2">
      <t>カッキ</t>
    </rPh>
    <phoneticPr fontId="2"/>
  </si>
  <si>
    <t>ゆったりした</t>
    <phoneticPr fontId="2"/>
  </si>
  <si>
    <t>平穏な</t>
    <rPh sb="0" eb="2">
      <t>ヘイオン</t>
    </rPh>
    <phoneticPr fontId="2"/>
  </si>
  <si>
    <t>のどかな</t>
    <phoneticPr fontId="2"/>
  </si>
  <si>
    <t>うろたえた</t>
    <phoneticPr fontId="2"/>
  </si>
  <si>
    <t>くつろいだ</t>
    <phoneticPr fontId="2"/>
  </si>
  <si>
    <t>恐ろしい</t>
    <rPh sb="0" eb="1">
      <t>オソ</t>
    </rPh>
    <phoneticPr fontId="2"/>
  </si>
  <si>
    <t>充実した</t>
    <rPh sb="0" eb="2">
      <t>ジュウジツ</t>
    </rPh>
    <phoneticPr fontId="2"/>
  </si>
  <si>
    <t>快調な</t>
    <rPh sb="0" eb="2">
      <t>カイチョウ</t>
    </rPh>
    <phoneticPr fontId="2"/>
  </si>
  <si>
    <t>のんきな</t>
    <phoneticPr fontId="2"/>
  </si>
  <si>
    <t>やる気にみちた</t>
    <rPh sb="2" eb="3">
      <t>キ</t>
    </rPh>
    <phoneticPr fontId="2"/>
  </si>
  <si>
    <t>動揺した</t>
    <rPh sb="0" eb="2">
      <t>ドウヨウ</t>
    </rPh>
    <phoneticPr fontId="2"/>
  </si>
  <si>
    <t>びくびくした</t>
    <phoneticPr fontId="2"/>
  </si>
  <si>
    <t>元気な</t>
    <rPh sb="0" eb="2">
      <t>ゲンキ</t>
    </rPh>
    <phoneticPr fontId="2"/>
  </si>
  <si>
    <t>緊張した</t>
    <rPh sb="0" eb="2">
      <t>キンチョウ</t>
    </rPh>
    <phoneticPr fontId="2"/>
  </si>
  <si>
    <t>陽気な</t>
    <rPh sb="0" eb="2">
      <t>ヨウキ</t>
    </rPh>
    <phoneticPr fontId="2"/>
  </si>
  <si>
    <t>楽しい</t>
    <rPh sb="0" eb="1">
      <t>タノ</t>
    </rPh>
    <phoneticPr fontId="2"/>
  </si>
  <si>
    <t>驚いた</t>
    <rPh sb="0" eb="1">
      <t>オドロ</t>
    </rPh>
    <phoneticPr fontId="2"/>
  </si>
  <si>
    <t>罪悪感</t>
    <rPh sb="0" eb="3">
      <t>ザイアクカン</t>
    </rPh>
    <phoneticPr fontId="2"/>
  </si>
  <si>
    <t>ゆっくりした</t>
    <phoneticPr fontId="2"/>
  </si>
  <si>
    <t>愉快な</t>
    <rPh sb="0" eb="2">
      <t>ユカイ</t>
    </rPh>
    <phoneticPr fontId="2"/>
  </si>
  <si>
    <t>平静な</t>
    <rPh sb="0" eb="2">
      <t>ヘイセイ</t>
    </rPh>
    <phoneticPr fontId="2"/>
  </si>
  <si>
    <t>静かな</t>
    <rPh sb="0" eb="1">
      <t>シズ</t>
    </rPh>
    <phoneticPr fontId="2"/>
  </si>
  <si>
    <t>そわそわした</t>
    <phoneticPr fontId="2"/>
  </si>
  <si>
    <t>喫煙の習慣</t>
    <rPh sb="0" eb="2">
      <t>キツエン</t>
    </rPh>
    <rPh sb="3" eb="5">
      <t>シュウカン</t>
    </rPh>
    <phoneticPr fontId="2"/>
  </si>
  <si>
    <t>安静期</t>
    <rPh sb="0" eb="2">
      <t>アンセイ</t>
    </rPh>
    <rPh sb="2" eb="3">
      <t>キ</t>
    </rPh>
    <phoneticPr fontId="2"/>
  </si>
  <si>
    <t>計算課題</t>
    <rPh sb="0" eb="2">
      <t>ケイサン</t>
    </rPh>
    <rPh sb="2" eb="4">
      <t>カダイ</t>
    </rPh>
    <phoneticPr fontId="2"/>
  </si>
  <si>
    <t>鏡映描写課題</t>
    <rPh sb="0" eb="4">
      <t>キョウエイビョウシャ</t>
    </rPh>
    <rPh sb="4" eb="6">
      <t>カダイ</t>
    </rPh>
    <phoneticPr fontId="2"/>
  </si>
  <si>
    <t>スピーチ課題</t>
    <rPh sb="4" eb="6">
      <t>カダイ</t>
    </rPh>
    <phoneticPr fontId="2"/>
  </si>
  <si>
    <t>課題のきつさ</t>
    <rPh sb="0" eb="2">
      <t>カダイ</t>
    </rPh>
    <phoneticPr fontId="2"/>
  </si>
  <si>
    <t>課題のきつさ順位</t>
    <rPh sb="0" eb="2">
      <t>カダイ</t>
    </rPh>
    <rPh sb="6" eb="8">
      <t>ジュンイ</t>
    </rPh>
    <phoneticPr fontId="2"/>
  </si>
  <si>
    <t>鏡映描写課題</t>
    <rPh sb="0" eb="2">
      <t>キョウエイ</t>
    </rPh>
    <rPh sb="2" eb="4">
      <t>ビョウシャ</t>
    </rPh>
    <rPh sb="4" eb="6">
      <t>カダイ</t>
    </rPh>
    <phoneticPr fontId="2"/>
  </si>
  <si>
    <t>内省報告</t>
    <rPh sb="0" eb="2">
      <t>ナイセイ</t>
    </rPh>
    <rPh sb="2" eb="4">
      <t>ホウコク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</si>
  <si>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</si>
  <si>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</si>
  <si>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</si>
  <si>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計算</t>
    <rPh sb="0" eb="2">
      <t>ケイサン</t>
    </rPh>
    <phoneticPr fontId="2"/>
  </si>
  <si>
    <t>鏡映</t>
    <rPh sb="0" eb="2">
      <t>キョウエイ</t>
    </rPh>
    <phoneticPr fontId="2"/>
  </si>
  <si>
    <t>mai</t>
    <phoneticPr fontId="2"/>
  </si>
  <si>
    <t>宮澤</t>
    <rPh sb="0" eb="2">
      <t>ミヤザワ</t>
    </rPh>
    <phoneticPr fontId="2"/>
  </si>
  <si>
    <t>F</t>
    <phoneticPr fontId="2"/>
  </si>
  <si>
    <t>月4</t>
    <rPh sb="0" eb="1">
      <t>ツキ</t>
    </rPh>
    <phoneticPr fontId="2"/>
  </si>
  <si>
    <t>していない</t>
    <phoneticPr fontId="2"/>
  </si>
  <si>
    <t>いいえ</t>
    <phoneticPr fontId="2"/>
  </si>
  <si>
    <t>しない</t>
    <phoneticPr fontId="2"/>
  </si>
  <si>
    <t>鏡映描写</t>
    <rPh sb="0" eb="2">
      <t>キョウエイ</t>
    </rPh>
    <rPh sb="2" eb="4">
      <t>ビョウシャ</t>
    </rPh>
    <phoneticPr fontId="2"/>
  </si>
  <si>
    <t>スピーチ</t>
    <phoneticPr fontId="2"/>
  </si>
  <si>
    <t>安間</t>
    <rPh sb="0" eb="2">
      <t>アンマ</t>
    </rPh>
    <phoneticPr fontId="2"/>
  </si>
  <si>
    <t>F</t>
    <phoneticPr fontId="2"/>
  </si>
  <si>
    <t>月2</t>
    <rPh sb="0" eb="1">
      <t>ツキ</t>
    </rPh>
    <phoneticPr fontId="2"/>
  </si>
  <si>
    <t>していない</t>
    <phoneticPr fontId="2"/>
  </si>
  <si>
    <t>はい</t>
    <phoneticPr fontId="2"/>
  </si>
  <si>
    <t>2年</t>
    <rPh sb="1" eb="2">
      <t>ネン</t>
    </rPh>
    <phoneticPr fontId="2"/>
  </si>
  <si>
    <t>少し</t>
    <rPh sb="0" eb="1">
      <t>スコ</t>
    </rPh>
    <phoneticPr fontId="2"/>
  </si>
  <si>
    <t>いいえ</t>
    <phoneticPr fontId="2"/>
  </si>
  <si>
    <t>スピーチ</t>
    <phoneticPr fontId="2"/>
  </si>
  <si>
    <t>mai</t>
    <phoneticPr fontId="2"/>
  </si>
  <si>
    <t>今井</t>
    <rPh sb="0" eb="2">
      <t>イマイ</t>
    </rPh>
    <phoneticPr fontId="2"/>
  </si>
  <si>
    <t>F</t>
    <phoneticPr fontId="2"/>
  </si>
  <si>
    <t>月1</t>
    <rPh sb="0" eb="1">
      <t>ツキ</t>
    </rPh>
    <phoneticPr fontId="2"/>
  </si>
  <si>
    <t>していない</t>
    <phoneticPr fontId="2"/>
  </si>
  <si>
    <t>いいえ</t>
    <phoneticPr fontId="2"/>
  </si>
  <si>
    <t>スピーチ　</t>
    <phoneticPr fontId="2"/>
  </si>
  <si>
    <t>90minutes</t>
    <phoneticPr fontId="2"/>
  </si>
  <si>
    <t>kubo</t>
    <phoneticPr fontId="2"/>
  </si>
  <si>
    <t>m</t>
    <phoneticPr fontId="2"/>
  </si>
  <si>
    <t>週1</t>
    <rPh sb="0" eb="1">
      <t>シュウ</t>
    </rPh>
    <phoneticPr fontId="2"/>
  </si>
  <si>
    <t>ビール　1000</t>
    <phoneticPr fontId="2"/>
  </si>
  <si>
    <t>摂取していない</t>
    <rPh sb="0" eb="2">
      <t>セッシュ</t>
    </rPh>
    <phoneticPr fontId="2"/>
  </si>
  <si>
    <t>.</t>
    <phoneticPr fontId="2"/>
  </si>
  <si>
    <t>なし</t>
    <phoneticPr fontId="2"/>
  </si>
  <si>
    <t>ookura</t>
    <phoneticPr fontId="2"/>
  </si>
  <si>
    <t>いいちこ　700</t>
    <phoneticPr fontId="2"/>
  </si>
  <si>
    <t>わからない</t>
    <phoneticPr fontId="2"/>
  </si>
  <si>
    <t>スピーチ</t>
    <phoneticPr fontId="2"/>
  </si>
  <si>
    <t>なし</t>
    <phoneticPr fontId="2"/>
  </si>
  <si>
    <t>90minutes</t>
    <phoneticPr fontId="2"/>
  </si>
  <si>
    <t>yamada</t>
    <phoneticPr fontId="2"/>
  </si>
  <si>
    <t>m</t>
    <phoneticPr fontId="2"/>
  </si>
  <si>
    <t>週１</t>
    <rPh sb="0" eb="1">
      <t>シュウ</t>
    </rPh>
    <phoneticPr fontId="2"/>
  </si>
  <si>
    <t>日本酒　500</t>
    <rPh sb="0" eb="3">
      <t>ニホンシュ</t>
    </rPh>
    <phoneticPr fontId="2"/>
  </si>
  <si>
    <t>いいえ</t>
    <phoneticPr fontId="2"/>
  </si>
  <si>
    <t>.</t>
    <phoneticPr fontId="2"/>
  </si>
  <si>
    <t>していない</t>
    <phoneticPr fontId="2"/>
  </si>
  <si>
    <t>手書きよりもマウスのほうが難しく感じた（鏡映）</t>
    <rPh sb="0" eb="2">
      <t>テガ</t>
    </rPh>
    <rPh sb="13" eb="14">
      <t>ムズカ</t>
    </rPh>
    <rPh sb="16" eb="17">
      <t>カン</t>
    </rPh>
    <rPh sb="20" eb="22">
      <t>キョウエイ</t>
    </rPh>
    <phoneticPr fontId="2"/>
  </si>
  <si>
    <t>てぃい</t>
    <phoneticPr fontId="2"/>
  </si>
  <si>
    <t>渡邉</t>
    <rPh sb="0" eb="2">
      <t>ワタナベ</t>
    </rPh>
    <phoneticPr fontId="2"/>
  </si>
  <si>
    <t>月3</t>
    <rPh sb="0" eb="1">
      <t>ツキ</t>
    </rPh>
    <phoneticPr fontId="2"/>
  </si>
  <si>
    <t>ビールを3杯</t>
    <rPh sb="4" eb="6">
      <t>サンハイ</t>
    </rPh>
    <phoneticPr fontId="2"/>
  </si>
  <si>
    <t>筒井</t>
    <rPh sb="0" eb="2">
      <t>ツツイ</t>
    </rPh>
    <phoneticPr fontId="2"/>
  </si>
  <si>
    <t>m</t>
    <phoneticPr fontId="2"/>
  </si>
  <si>
    <t>カクテル３杯</t>
    <rPh sb="5" eb="6">
      <t>ハイ</t>
    </rPh>
    <phoneticPr fontId="2"/>
  </si>
  <si>
    <t>なし</t>
    <phoneticPr fontId="2"/>
  </si>
  <si>
    <t>いいえ</t>
    <phoneticPr fontId="2"/>
  </si>
  <si>
    <t>していない</t>
    <phoneticPr fontId="2"/>
  </si>
  <si>
    <t>スピーチ</t>
    <phoneticPr fontId="2"/>
  </si>
  <si>
    <t>てぃい</t>
    <phoneticPr fontId="2"/>
  </si>
  <si>
    <t>長谷川</t>
    <rPh sb="0" eb="3">
      <t>ハセガワ</t>
    </rPh>
    <phoneticPr fontId="2"/>
  </si>
  <si>
    <t>しない</t>
    <phoneticPr fontId="2"/>
  </si>
  <si>
    <t>町田組</t>
    <rPh sb="0" eb="3">
      <t>マチダグミ</t>
    </rPh>
    <phoneticPr fontId="2"/>
  </si>
  <si>
    <t>fukaya</t>
    <phoneticPr fontId="2"/>
  </si>
  <si>
    <t>f</t>
    <phoneticPr fontId="2"/>
  </si>
  <si>
    <t>週2</t>
    <rPh sb="0" eb="1">
      <t>シュウ</t>
    </rPh>
    <phoneticPr fontId="2"/>
  </si>
  <si>
    <t>700cc</t>
    <phoneticPr fontId="2"/>
  </si>
  <si>
    <t>鏡映描写</t>
    <rPh sb="0" eb="4">
      <t>キョウエイビョウシャ</t>
    </rPh>
    <phoneticPr fontId="2"/>
  </si>
  <si>
    <t>鏡映描写課題が難しかった。</t>
    <rPh sb="0" eb="4">
      <t>キョウエイビョウシャ</t>
    </rPh>
    <rPh sb="4" eb="6">
      <t>カダイ</t>
    </rPh>
    <rPh sb="7" eb="8">
      <t>ムズカ</t>
    </rPh>
    <phoneticPr fontId="2"/>
  </si>
  <si>
    <t>machida</t>
    <phoneticPr fontId="2"/>
  </si>
  <si>
    <t>鏡映描写がいらいらした。</t>
    <rPh sb="0" eb="4">
      <t>キョウエイビョウシャ</t>
    </rPh>
    <phoneticPr fontId="2"/>
  </si>
  <si>
    <t>uchida</t>
    <phoneticPr fontId="2"/>
  </si>
  <si>
    <t>150cc</t>
    <phoneticPr fontId="2"/>
  </si>
  <si>
    <t>スピーチ内容を考えるのが大変だった。</t>
    <rPh sb="4" eb="6">
      <t>ナイヨウ</t>
    </rPh>
    <rPh sb="7" eb="8">
      <t>カンガ</t>
    </rPh>
    <rPh sb="12" eb="14">
      <t>タイヘン</t>
    </rPh>
    <phoneticPr fontId="2"/>
  </si>
  <si>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</si>
  <si>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</si>
  <si>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PA</t>
    <phoneticPr fontId="2"/>
  </si>
  <si>
    <t>SD</t>
    <phoneticPr fontId="2"/>
  </si>
  <si>
    <t>NA</t>
    <phoneticPr fontId="2"/>
  </si>
  <si>
    <t>CA</t>
    <phoneticPr fontId="2"/>
  </si>
  <si>
    <t>課題のきつさ</t>
    <rPh sb="0" eb="2">
      <t>カダイ</t>
    </rPh>
    <phoneticPr fontId="2"/>
  </si>
  <si>
    <t>スピ</t>
    <phoneticPr fontId="2"/>
  </si>
  <si>
    <t>伊藤組</t>
    <rPh sb="0" eb="3">
      <t>イトウグミ</t>
    </rPh>
    <phoneticPr fontId="2"/>
  </si>
  <si>
    <t>雨宮組</t>
    <rPh sb="0" eb="3">
      <t>アメミヤグミ</t>
    </rPh>
    <phoneticPr fontId="2"/>
  </si>
  <si>
    <t>安静期PA</t>
    <rPh sb="0" eb="3">
      <t>アンセイキ</t>
    </rPh>
    <phoneticPr fontId="2"/>
  </si>
  <si>
    <t>安静期NA</t>
    <rPh sb="0" eb="3">
      <t>アンセイキ</t>
    </rPh>
    <phoneticPr fontId="2"/>
  </si>
  <si>
    <t>安静期CA</t>
    <rPh sb="0" eb="3">
      <t>アンセイキ</t>
    </rPh>
    <phoneticPr fontId="2"/>
  </si>
  <si>
    <t>計算PA</t>
    <rPh sb="0" eb="2">
      <t>ケイサン</t>
    </rPh>
    <phoneticPr fontId="2"/>
  </si>
  <si>
    <t>計算NA</t>
    <rPh sb="0" eb="2">
      <t>ケイサン</t>
    </rPh>
    <phoneticPr fontId="2"/>
  </si>
  <si>
    <t>計算CA</t>
    <rPh sb="0" eb="2">
      <t>ケイサン</t>
    </rPh>
    <phoneticPr fontId="2"/>
  </si>
  <si>
    <t>鏡映PA</t>
    <rPh sb="0" eb="2">
      <t>キョウエイ</t>
    </rPh>
    <phoneticPr fontId="2"/>
  </si>
  <si>
    <t>鏡映NA</t>
    <rPh sb="0" eb="2">
      <t>キョウエイ</t>
    </rPh>
    <phoneticPr fontId="2"/>
  </si>
  <si>
    <t>鏡映CA</t>
    <rPh sb="0" eb="2">
      <t>キョウエイ</t>
    </rPh>
    <phoneticPr fontId="2"/>
  </si>
  <si>
    <t>スピPA</t>
    <phoneticPr fontId="2"/>
  </si>
  <si>
    <t>スピNA</t>
    <phoneticPr fontId="2"/>
  </si>
  <si>
    <t>スピCA</t>
    <phoneticPr fontId="2"/>
  </si>
  <si>
    <t>安静期</t>
    <rPh sb="0" eb="3">
      <t>アンセイキ</t>
    </rPh>
    <phoneticPr fontId="2"/>
  </si>
  <si>
    <t>スピ</t>
  </si>
</sst>
</file>

<file path=xl/styles.xml><?xml version="1.0" encoding="utf-8"?>
<styleSheet xmlns="http://schemas.openxmlformats.org/spreadsheetml/2006/main">
  <numFmts count="1">
    <numFmt numFmtId="177" formatCode="0_ "/>
  </numFmts>
  <fonts count="10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439880617776134"/>
          <c:y val="6.4703826073228776E-2"/>
          <c:w val="0.85758463577572064"/>
          <c:h val="0.8227435881184362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errBars>
            <c:errBarType val="both"/>
            <c:errValType val="cust"/>
            <c:plus>
              <c:numRef>
                <c:f>グラフ!$B$6:$E$6</c:f>
                <c:numCache>
                  <c:formatCode>General</c:formatCode>
                  <c:ptCount val="4"/>
                  <c:pt idx="0">
                    <c:v>4.6932018698165665</c:v>
                  </c:pt>
                  <c:pt idx="1">
                    <c:v>7.2664058237048152</c:v>
                  </c:pt>
                  <c:pt idx="2">
                    <c:v>7.4902987365924645</c:v>
                  </c:pt>
                  <c:pt idx="3">
                    <c:v>7.0534838191441311</c:v>
                  </c:pt>
                </c:numCache>
              </c:numRef>
            </c:plus>
            <c:minus>
              <c:numRef>
                <c:f>グラフ!$B$6:$E$6</c:f>
                <c:numCache>
                  <c:formatCode>General</c:formatCode>
                  <c:ptCount val="4"/>
                  <c:pt idx="0">
                    <c:v>4.6932018698165665</c:v>
                  </c:pt>
                  <c:pt idx="1">
                    <c:v>7.2664058237048152</c:v>
                  </c:pt>
                  <c:pt idx="2">
                    <c:v>7.4902987365924645</c:v>
                  </c:pt>
                  <c:pt idx="3">
                    <c:v>7.0534838191441311</c:v>
                  </c:pt>
                </c:numCache>
              </c:numRef>
            </c:minus>
          </c:errBars>
          <c:cat>
            <c:strRef>
              <c:f>グラフ!$B$4:$E$4</c:f>
              <c:strCache>
                <c:ptCount val="4"/>
                <c:pt idx="0">
                  <c:v>安静期</c:v>
                </c:pt>
                <c:pt idx="1">
                  <c:v>計算</c:v>
                </c:pt>
                <c:pt idx="2">
                  <c:v>鏡映</c:v>
                </c:pt>
                <c:pt idx="3">
                  <c:v>スピ</c:v>
                </c:pt>
              </c:strCache>
            </c:strRef>
          </c:cat>
          <c:val>
            <c:numRef>
              <c:f>グラフ!$B$5:$E$5</c:f>
              <c:numCache>
                <c:formatCode>General</c:formatCode>
                <c:ptCount val="4"/>
                <c:pt idx="0">
                  <c:v>22.555555555555557</c:v>
                </c:pt>
                <c:pt idx="1">
                  <c:v>20.722222222222221</c:v>
                </c:pt>
                <c:pt idx="2">
                  <c:v>22.111111111111111</c:v>
                </c:pt>
                <c:pt idx="3">
                  <c:v>17.888888888888889</c:v>
                </c:pt>
              </c:numCache>
            </c:numRef>
          </c:val>
        </c:ser>
        <c:dLbls/>
        <c:axId val="65489536"/>
        <c:axId val="65528192"/>
      </c:barChart>
      <c:catAx>
        <c:axId val="65489536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65528192"/>
        <c:crosses val="autoZero"/>
        <c:auto val="1"/>
        <c:lblAlgn val="ctr"/>
        <c:lblOffset val="100"/>
      </c:catAx>
      <c:valAx>
        <c:axId val="65528192"/>
        <c:scaling>
          <c:orientation val="minMax"/>
          <c:max val="40"/>
        </c:scaling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en-US" b="0" baseline="0">
                    <a:latin typeface="Century" pitchFamily="18" charset="0"/>
                    <a:ea typeface="ＭＳ Ｐ明朝" pitchFamily="18" charset="-128"/>
                  </a:rPr>
                  <a:t>PA</a:t>
                </a:r>
                <a:r>
                  <a:rPr lang="ja-JP" altLang="en-US" b="0" baseline="0">
                    <a:latin typeface="Century" pitchFamily="18" charset="0"/>
                    <a:ea typeface="ＭＳ Ｐ明朝" pitchFamily="18" charset="-128"/>
                  </a:rPr>
                  <a:t>尺度得点</a:t>
                </a:r>
                <a:endParaRPr lang="en-US" altLang="en-US" b="0" baseline="0">
                  <a:latin typeface="Century" pitchFamily="18" charset="0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5.0409749681980974E-3"/>
              <c:y val="0.27434714663056153"/>
            </c:manualLayout>
          </c:layout>
        </c:title>
        <c:numFmt formatCode="General" sourceLinked="1"/>
        <c:majorTickMark val="in"/>
        <c:tickLblPos val="nextTo"/>
        <c:txPr>
          <a:bodyPr/>
          <a:lstStyle/>
          <a:p>
            <a:pPr>
              <a:defRPr>
                <a:latin typeface="Century" pitchFamily="18" charset="0"/>
              </a:defRPr>
            </a:pPr>
            <a:endParaRPr lang="ja-JP"/>
          </a:p>
        </c:txPr>
        <c:crossAx val="65489536"/>
        <c:crosses val="autoZero"/>
        <c:crossBetween val="between"/>
        <c:majorUnit val="10"/>
        <c:minorUnit val="10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439880617776134"/>
          <c:y val="6.4703826073228776E-2"/>
          <c:w val="0.85758463577572064"/>
          <c:h val="0.8227435881184362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errBars>
            <c:errBarType val="both"/>
            <c:errValType val="cust"/>
            <c:plus>
              <c:numRef>
                <c:f>グラフ!$B$26:$E$26</c:f>
                <c:numCache>
                  <c:formatCode>General</c:formatCode>
                  <c:ptCount val="4"/>
                  <c:pt idx="0">
                    <c:v>4.4265981568050741</c:v>
                  </c:pt>
                  <c:pt idx="1">
                    <c:v>4.3416210339704193</c:v>
                  </c:pt>
                  <c:pt idx="2">
                    <c:v>5.6905494410624771</c:v>
                  </c:pt>
                  <c:pt idx="3">
                    <c:v>7.0867638751564312</c:v>
                  </c:pt>
                </c:numCache>
              </c:numRef>
            </c:plus>
            <c:minus>
              <c:numRef>
                <c:f>グラフ!$B$26:$E$26</c:f>
                <c:numCache>
                  <c:formatCode>General</c:formatCode>
                  <c:ptCount val="4"/>
                  <c:pt idx="0">
                    <c:v>4.4265981568050741</c:v>
                  </c:pt>
                  <c:pt idx="1">
                    <c:v>4.3416210339704193</c:v>
                  </c:pt>
                  <c:pt idx="2">
                    <c:v>5.6905494410624771</c:v>
                  </c:pt>
                  <c:pt idx="3">
                    <c:v>7.0867638751564312</c:v>
                  </c:pt>
                </c:numCache>
              </c:numRef>
            </c:minus>
          </c:errBars>
          <c:cat>
            <c:strRef>
              <c:f>グラフ!$B$4:$E$4</c:f>
              <c:strCache>
                <c:ptCount val="4"/>
                <c:pt idx="0">
                  <c:v>安静期</c:v>
                </c:pt>
                <c:pt idx="1">
                  <c:v>計算</c:v>
                </c:pt>
                <c:pt idx="2">
                  <c:v>鏡映</c:v>
                </c:pt>
                <c:pt idx="3">
                  <c:v>スピ</c:v>
                </c:pt>
              </c:strCache>
            </c:strRef>
          </c:cat>
          <c:val>
            <c:numRef>
              <c:f>グラフ!$B$25:$E$25</c:f>
              <c:numCache>
                <c:formatCode>General</c:formatCode>
                <c:ptCount val="4"/>
                <c:pt idx="0">
                  <c:v>13.222222222222221</c:v>
                </c:pt>
                <c:pt idx="1">
                  <c:v>13.555555555555555</c:v>
                </c:pt>
                <c:pt idx="2">
                  <c:v>17.833333333333332</c:v>
                </c:pt>
                <c:pt idx="3">
                  <c:v>23.111111111111111</c:v>
                </c:pt>
              </c:numCache>
            </c:numRef>
          </c:val>
        </c:ser>
        <c:dLbls/>
        <c:axId val="66937216"/>
        <c:axId val="66938752"/>
      </c:barChart>
      <c:catAx>
        <c:axId val="66937216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66938752"/>
        <c:crosses val="autoZero"/>
        <c:auto val="1"/>
        <c:lblAlgn val="ctr"/>
        <c:lblOffset val="100"/>
      </c:catAx>
      <c:valAx>
        <c:axId val="66938752"/>
        <c:scaling>
          <c:orientation val="minMax"/>
          <c:max val="40"/>
        </c:scaling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 b="0" baseline="0">
                    <a:latin typeface="Century" pitchFamily="18" charset="0"/>
                    <a:ea typeface="ＭＳ Ｐ明朝" pitchFamily="18" charset="-128"/>
                  </a:rPr>
                  <a:t>NA</a:t>
                </a:r>
                <a:r>
                  <a:rPr lang="ja-JP" altLang="en-US" b="0" baseline="0">
                    <a:latin typeface="Century" pitchFamily="18" charset="0"/>
                    <a:ea typeface="ＭＳ Ｐ明朝" pitchFamily="18" charset="-128"/>
                  </a:rPr>
                  <a:t>尺度得点</a:t>
                </a:r>
                <a:endParaRPr lang="en-US" altLang="en-US" b="0" baseline="0">
                  <a:latin typeface="Century" pitchFamily="18" charset="0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5.0409749681980974E-3"/>
              <c:y val="0.27434714663056153"/>
            </c:manualLayout>
          </c:layout>
        </c:title>
        <c:numFmt formatCode="General" sourceLinked="1"/>
        <c:majorTickMark val="in"/>
        <c:tickLblPos val="nextTo"/>
        <c:txPr>
          <a:bodyPr/>
          <a:lstStyle/>
          <a:p>
            <a:pPr>
              <a:defRPr>
                <a:latin typeface="Century" pitchFamily="18" charset="0"/>
              </a:defRPr>
            </a:pPr>
            <a:endParaRPr lang="ja-JP"/>
          </a:p>
        </c:txPr>
        <c:crossAx val="66937216"/>
        <c:crosses val="autoZero"/>
        <c:crossBetween val="between"/>
        <c:majorUnit val="10"/>
        <c:minorUnit val="10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439880617776134"/>
          <c:y val="6.4703826073228776E-2"/>
          <c:w val="0.85758463577572064"/>
          <c:h val="0.8227435881184362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errBars>
            <c:errBarType val="both"/>
            <c:errValType val="cust"/>
            <c:plus>
              <c:numRef>
                <c:f>グラフ!$B$45:$E$45</c:f>
                <c:numCache>
                  <c:formatCode>General</c:formatCode>
                  <c:ptCount val="4"/>
                  <c:pt idx="0">
                    <c:v>4.7896948201934784</c:v>
                  </c:pt>
                  <c:pt idx="1">
                    <c:v>6.8877555466630955</c:v>
                  </c:pt>
                  <c:pt idx="2">
                    <c:v>6.9705261848814288</c:v>
                  </c:pt>
                  <c:pt idx="3">
                    <c:v>5.2819213180865843</c:v>
                  </c:pt>
                </c:numCache>
              </c:numRef>
            </c:plus>
            <c:minus>
              <c:numRef>
                <c:f>グラフ!$B$45:$E$45</c:f>
                <c:numCache>
                  <c:formatCode>General</c:formatCode>
                  <c:ptCount val="4"/>
                  <c:pt idx="0">
                    <c:v>4.7896948201934784</c:v>
                  </c:pt>
                  <c:pt idx="1">
                    <c:v>6.8877555466630955</c:v>
                  </c:pt>
                  <c:pt idx="2">
                    <c:v>6.9705261848814288</c:v>
                  </c:pt>
                  <c:pt idx="3">
                    <c:v>5.2819213180865843</c:v>
                  </c:pt>
                </c:numCache>
              </c:numRef>
            </c:minus>
          </c:errBars>
          <c:cat>
            <c:strRef>
              <c:f>グラフ!$B$4:$E$4</c:f>
              <c:strCache>
                <c:ptCount val="4"/>
                <c:pt idx="0">
                  <c:v>安静期</c:v>
                </c:pt>
                <c:pt idx="1">
                  <c:v>計算</c:v>
                </c:pt>
                <c:pt idx="2">
                  <c:v>鏡映</c:v>
                </c:pt>
                <c:pt idx="3">
                  <c:v>スピ</c:v>
                </c:pt>
              </c:strCache>
            </c:strRef>
          </c:cat>
          <c:val>
            <c:numRef>
              <c:f>グラフ!$B$44:$E$44</c:f>
              <c:numCache>
                <c:formatCode>General</c:formatCode>
                <c:ptCount val="4"/>
                <c:pt idx="0">
                  <c:v>30.666666666666668</c:v>
                </c:pt>
                <c:pt idx="1">
                  <c:v>21.5</c:v>
                </c:pt>
                <c:pt idx="2">
                  <c:v>17</c:v>
                </c:pt>
                <c:pt idx="3">
                  <c:v>14.611111111111111</c:v>
                </c:pt>
              </c:numCache>
            </c:numRef>
          </c:val>
        </c:ser>
        <c:dLbls/>
        <c:axId val="66971520"/>
        <c:axId val="66973056"/>
      </c:barChart>
      <c:catAx>
        <c:axId val="66971520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66973056"/>
        <c:crosses val="autoZero"/>
        <c:auto val="1"/>
        <c:lblAlgn val="ctr"/>
        <c:lblOffset val="100"/>
      </c:catAx>
      <c:valAx>
        <c:axId val="66973056"/>
        <c:scaling>
          <c:orientation val="minMax"/>
        </c:scaling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 b="0" baseline="0">
                    <a:latin typeface="Century" pitchFamily="18" charset="0"/>
                    <a:ea typeface="ＭＳ Ｐ明朝" pitchFamily="18" charset="-128"/>
                  </a:rPr>
                  <a:t>CA</a:t>
                </a:r>
                <a:r>
                  <a:rPr lang="ja-JP" altLang="en-US" b="0" baseline="0">
                    <a:latin typeface="Century" pitchFamily="18" charset="0"/>
                    <a:ea typeface="ＭＳ Ｐ明朝" pitchFamily="18" charset="-128"/>
                  </a:rPr>
                  <a:t>尺度得点</a:t>
                </a:r>
                <a:endParaRPr lang="en-US" altLang="en-US" b="0" baseline="0">
                  <a:latin typeface="Century" pitchFamily="18" charset="0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5.0409749681980974E-3"/>
              <c:y val="0.27434714663056153"/>
            </c:manualLayout>
          </c:layout>
        </c:title>
        <c:numFmt formatCode="General" sourceLinked="1"/>
        <c:majorTickMark val="in"/>
        <c:tickLblPos val="nextTo"/>
        <c:txPr>
          <a:bodyPr/>
          <a:lstStyle/>
          <a:p>
            <a:pPr>
              <a:defRPr>
                <a:latin typeface="Century" pitchFamily="18" charset="0"/>
              </a:defRPr>
            </a:pPr>
            <a:endParaRPr lang="ja-JP"/>
          </a:p>
        </c:txPr>
        <c:crossAx val="66971520"/>
        <c:crosses val="autoZero"/>
        <c:crossBetween val="between"/>
        <c:majorUnit val="10"/>
        <c:minorUnit val="10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439880617776134"/>
          <c:y val="6.4703826073228776E-2"/>
          <c:w val="0.85758463577572064"/>
          <c:h val="0.8227435881184362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errBars>
            <c:errBarType val="both"/>
            <c:errValType val="cust"/>
            <c:plus>
              <c:numRef>
                <c:f>グラフ!$B$61:$D$61</c:f>
                <c:numCache>
                  <c:formatCode>General</c:formatCode>
                  <c:ptCount val="3"/>
                  <c:pt idx="0">
                    <c:v>19.259535453441057</c:v>
                  </c:pt>
                  <c:pt idx="1">
                    <c:v>21.962520808446332</c:v>
                  </c:pt>
                  <c:pt idx="2">
                    <c:v>21.310781585026533</c:v>
                  </c:pt>
                </c:numCache>
              </c:numRef>
            </c:plus>
            <c:minus>
              <c:numRef>
                <c:f>グラフ!$B$61:$D$61</c:f>
                <c:numCache>
                  <c:formatCode>General</c:formatCode>
                  <c:ptCount val="3"/>
                  <c:pt idx="0">
                    <c:v>19.259535453441057</c:v>
                  </c:pt>
                  <c:pt idx="1">
                    <c:v>21.962520808446332</c:v>
                  </c:pt>
                  <c:pt idx="2">
                    <c:v>21.310781585026533</c:v>
                  </c:pt>
                </c:numCache>
              </c:numRef>
            </c:minus>
          </c:errBars>
          <c:cat>
            <c:strRef>
              <c:f>グラフ!$B$59:$D$59</c:f>
              <c:strCache>
                <c:ptCount val="3"/>
                <c:pt idx="0">
                  <c:v>計算課題</c:v>
                </c:pt>
                <c:pt idx="1">
                  <c:v>スピーチ課題</c:v>
                </c:pt>
                <c:pt idx="2">
                  <c:v>鏡映描写課題</c:v>
                </c:pt>
              </c:strCache>
            </c:strRef>
          </c:cat>
          <c:val>
            <c:numRef>
              <c:f>グラフ!$B$60:$D$60</c:f>
              <c:numCache>
                <c:formatCode>General</c:formatCode>
                <c:ptCount val="3"/>
                <c:pt idx="0">
                  <c:v>-21.083333333333332</c:v>
                </c:pt>
                <c:pt idx="1">
                  <c:v>19.605555555555554</c:v>
                </c:pt>
                <c:pt idx="2">
                  <c:v>16.93333333333333</c:v>
                </c:pt>
              </c:numCache>
            </c:numRef>
          </c:val>
        </c:ser>
        <c:dLbls/>
        <c:axId val="61099392"/>
        <c:axId val="61138048"/>
      </c:barChart>
      <c:catAx>
        <c:axId val="61099392"/>
        <c:scaling>
          <c:orientation val="minMax"/>
        </c:scaling>
        <c:axPos val="b"/>
        <c:majorTickMark val="in"/>
        <c:tickLblPos val="low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61138048"/>
        <c:crosses val="autoZero"/>
        <c:auto val="1"/>
        <c:lblAlgn val="ctr"/>
        <c:lblOffset val="100"/>
      </c:catAx>
      <c:valAx>
        <c:axId val="61138048"/>
        <c:scaling>
          <c:orientation val="minMax"/>
          <c:min val="-60"/>
        </c:scaling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b="0" baseline="0">
                    <a:latin typeface="Century" pitchFamily="18" charset="0"/>
                    <a:ea typeface="ＭＳ Ｐ明朝" pitchFamily="18" charset="-128"/>
                  </a:rPr>
                  <a:t>課題のきつさ</a:t>
                </a:r>
                <a:endParaRPr lang="en-US" altLang="en-US" b="0" baseline="0">
                  <a:latin typeface="Century" pitchFamily="18" charset="0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5.0409749681980974E-3"/>
              <c:y val="0.27434714663056153"/>
            </c:manualLayout>
          </c:layout>
        </c:title>
        <c:numFmt formatCode="General" sourceLinked="1"/>
        <c:majorTickMark val="in"/>
        <c:tickLblPos val="nextTo"/>
        <c:txPr>
          <a:bodyPr/>
          <a:lstStyle/>
          <a:p>
            <a:pPr>
              <a:defRPr>
                <a:latin typeface="Century" pitchFamily="18" charset="0"/>
              </a:defRPr>
            </a:pPr>
            <a:endParaRPr lang="ja-JP"/>
          </a:p>
        </c:txPr>
        <c:crossAx val="61099392"/>
        <c:crosses val="autoZero"/>
        <c:crossBetween val="between"/>
        <c:majorUnit val="20"/>
        <c:minorUnit val="20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</xdr:row>
      <xdr:rowOff>66675</xdr:rowOff>
    </xdr:from>
    <xdr:to>
      <xdr:col>13</xdr:col>
      <xdr:colOff>100012</xdr:colOff>
      <xdr:row>17</xdr:row>
      <xdr:rowOff>66674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21</xdr:row>
      <xdr:rowOff>0</xdr:rowOff>
    </xdr:from>
    <xdr:to>
      <xdr:col>13</xdr:col>
      <xdr:colOff>185737</xdr:colOff>
      <xdr:row>35</xdr:row>
      <xdr:rowOff>171449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38</xdr:row>
      <xdr:rowOff>0</xdr:rowOff>
    </xdr:from>
    <xdr:to>
      <xdr:col>13</xdr:col>
      <xdr:colOff>185737</xdr:colOff>
      <xdr:row>52</xdr:row>
      <xdr:rowOff>171449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55</xdr:row>
      <xdr:rowOff>0</xdr:rowOff>
    </xdr:from>
    <xdr:to>
      <xdr:col>13</xdr:col>
      <xdr:colOff>185737</xdr:colOff>
      <xdr:row>69</xdr:row>
      <xdr:rowOff>171449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25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3.5"/>
  <cols>
    <col min="1" max="1" width="3.5" style="2" bestFit="1" customWidth="1"/>
    <col min="2" max="2" width="9.75" style="3" bestFit="1" customWidth="1"/>
    <col min="3" max="3" width="9.75" style="3" customWidth="1"/>
    <col min="4" max="4" width="5.25" style="2" bestFit="1" customWidth="1"/>
    <col min="5" max="5" width="6.625" style="3" customWidth="1"/>
    <col min="6" max="6" width="5.25" style="1" customWidth="1"/>
    <col min="7" max="7" width="5.25" style="4" customWidth="1"/>
    <col min="8" max="8" width="9" style="1"/>
    <col min="9" max="9" width="12.625" style="2" bestFit="1" customWidth="1"/>
    <col min="10" max="10" width="14" style="4" bestFit="1" customWidth="1"/>
    <col min="11" max="11" width="9" style="1"/>
    <col min="12" max="13" width="9" style="2"/>
    <col min="14" max="14" width="9" style="4"/>
    <col min="15" max="15" width="9" style="1"/>
    <col min="16" max="16" width="9" style="2"/>
    <col min="17" max="17" width="9" style="4"/>
    <col min="18" max="19" width="9" style="3"/>
    <col min="20" max="43" width="5.125" style="2" customWidth="1"/>
    <col min="44" max="44" width="9" style="16"/>
    <col min="45" max="45" width="9" style="17"/>
    <col min="46" max="46" width="9" style="5"/>
    <col min="47" max="70" width="4" style="2" customWidth="1"/>
    <col min="71" max="71" width="9" style="16"/>
    <col min="72" max="72" width="9" style="17"/>
    <col min="73" max="73" width="9" style="5"/>
    <col min="74" max="97" width="4.875" style="2" customWidth="1"/>
    <col min="98" max="98" width="9" style="16"/>
    <col min="99" max="99" width="9" style="17"/>
    <col min="100" max="100" width="9" style="5"/>
    <col min="101" max="124" width="4.625" style="2" customWidth="1"/>
    <col min="125" max="125" width="9" style="16"/>
    <col min="126" max="126" width="9" style="17"/>
    <col min="127" max="127" width="9" style="5"/>
    <col min="128" max="129" width="9" style="2"/>
    <col min="130" max="130" width="9" style="4"/>
    <col min="131" max="132" width="9" style="2"/>
    <col min="133" max="133" width="9" style="4"/>
    <col min="134" max="134" width="72.25" style="3" customWidth="1"/>
    <col min="135" max="16384" width="9" style="2"/>
  </cols>
  <sheetData>
    <row r="1" spans="1:134" s="7" customFormat="1">
      <c r="B1" s="8"/>
      <c r="C1" s="8"/>
      <c r="E1" s="8"/>
      <c r="F1" s="20" t="s">
        <v>3</v>
      </c>
      <c r="G1" s="19"/>
      <c r="H1" s="20" t="s">
        <v>7</v>
      </c>
      <c r="I1" s="18"/>
      <c r="J1" s="19"/>
      <c r="K1" s="20" t="s">
        <v>11</v>
      </c>
      <c r="L1" s="18"/>
      <c r="M1" s="18"/>
      <c r="N1" s="19"/>
      <c r="O1" s="20" t="s">
        <v>19</v>
      </c>
      <c r="P1" s="18"/>
      <c r="Q1" s="19"/>
      <c r="R1" s="8"/>
      <c r="S1" s="8"/>
      <c r="T1" s="20" t="s">
        <v>47</v>
      </c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9"/>
      <c r="AU1" s="20" t="s">
        <v>48</v>
      </c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9"/>
      <c r="BV1" s="20" t="s">
        <v>49</v>
      </c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9"/>
      <c r="CW1" s="18" t="s">
        <v>50</v>
      </c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9"/>
      <c r="DX1" s="20" t="s">
        <v>52</v>
      </c>
      <c r="DY1" s="18"/>
      <c r="DZ1" s="19"/>
      <c r="EA1" s="20" t="s">
        <v>51</v>
      </c>
      <c r="EB1" s="18"/>
      <c r="EC1" s="19"/>
      <c r="ED1" s="8"/>
    </row>
    <row r="2" spans="1:134" s="33" customFormat="1" ht="150.75" thickBot="1">
      <c r="A2" s="29" t="s">
        <v>0</v>
      </c>
      <c r="B2" s="30" t="s">
        <v>16</v>
      </c>
      <c r="C2" s="30" t="s">
        <v>15</v>
      </c>
      <c r="D2" s="29" t="s">
        <v>14</v>
      </c>
      <c r="E2" s="30" t="s">
        <v>13</v>
      </c>
      <c r="F2" s="31" t="s">
        <v>1</v>
      </c>
      <c r="G2" s="32" t="s">
        <v>2</v>
      </c>
      <c r="H2" s="31" t="s">
        <v>4</v>
      </c>
      <c r="I2" s="33" t="s">
        <v>5</v>
      </c>
      <c r="J2" s="32" t="s">
        <v>6</v>
      </c>
      <c r="K2" s="31" t="s">
        <v>46</v>
      </c>
      <c r="L2" s="33" t="s">
        <v>8</v>
      </c>
      <c r="M2" s="33" t="s">
        <v>9</v>
      </c>
      <c r="N2" s="32" t="s">
        <v>10</v>
      </c>
      <c r="O2" s="31" t="s">
        <v>12</v>
      </c>
      <c r="P2" s="33" t="s">
        <v>17</v>
      </c>
      <c r="Q2" s="32" t="s">
        <v>18</v>
      </c>
      <c r="R2" s="34" t="s">
        <v>20</v>
      </c>
      <c r="S2" s="34" t="s">
        <v>21</v>
      </c>
      <c r="T2" s="33" t="s">
        <v>22</v>
      </c>
      <c r="U2" s="33" t="s">
        <v>23</v>
      </c>
      <c r="V2" s="33" t="s">
        <v>24</v>
      </c>
      <c r="W2" s="33" t="s">
        <v>25</v>
      </c>
      <c r="X2" s="33" t="s">
        <v>26</v>
      </c>
      <c r="Y2" s="33" t="s">
        <v>27</v>
      </c>
      <c r="Z2" s="33" t="s">
        <v>28</v>
      </c>
      <c r="AA2" s="33" t="s">
        <v>29</v>
      </c>
      <c r="AB2" s="33" t="s">
        <v>30</v>
      </c>
      <c r="AC2" s="33" t="s">
        <v>31</v>
      </c>
      <c r="AD2" s="33" t="s">
        <v>32</v>
      </c>
      <c r="AE2" s="33" t="s">
        <v>33</v>
      </c>
      <c r="AF2" s="33" t="s">
        <v>34</v>
      </c>
      <c r="AG2" s="33" t="s">
        <v>35</v>
      </c>
      <c r="AH2" s="33" t="s">
        <v>36</v>
      </c>
      <c r="AI2" s="33" t="s">
        <v>37</v>
      </c>
      <c r="AJ2" s="33" t="s">
        <v>38</v>
      </c>
      <c r="AK2" s="33" t="s">
        <v>39</v>
      </c>
      <c r="AL2" s="33" t="s">
        <v>40</v>
      </c>
      <c r="AM2" s="33" t="s">
        <v>41</v>
      </c>
      <c r="AN2" s="33" t="s">
        <v>42</v>
      </c>
      <c r="AO2" s="33" t="s">
        <v>43</v>
      </c>
      <c r="AP2" s="33" t="s">
        <v>44</v>
      </c>
      <c r="AQ2" s="33" t="s">
        <v>45</v>
      </c>
      <c r="AR2" s="35" t="s">
        <v>143</v>
      </c>
      <c r="AS2" s="36" t="s">
        <v>144</v>
      </c>
      <c r="AT2" s="37" t="s">
        <v>145</v>
      </c>
      <c r="AU2" s="33" t="s">
        <v>22</v>
      </c>
      <c r="AV2" s="33" t="s">
        <v>23</v>
      </c>
      <c r="AW2" s="33" t="s">
        <v>24</v>
      </c>
      <c r="AX2" s="33" t="s">
        <v>25</v>
      </c>
      <c r="AY2" s="33" t="s">
        <v>26</v>
      </c>
      <c r="AZ2" s="33" t="s">
        <v>27</v>
      </c>
      <c r="BA2" s="33" t="s">
        <v>28</v>
      </c>
      <c r="BB2" s="33" t="s">
        <v>29</v>
      </c>
      <c r="BC2" s="33" t="s">
        <v>30</v>
      </c>
      <c r="BD2" s="33" t="s">
        <v>31</v>
      </c>
      <c r="BE2" s="33" t="s">
        <v>32</v>
      </c>
      <c r="BF2" s="33" t="s">
        <v>33</v>
      </c>
      <c r="BG2" s="33" t="s">
        <v>34</v>
      </c>
      <c r="BH2" s="33" t="s">
        <v>35</v>
      </c>
      <c r="BI2" s="33" t="s">
        <v>36</v>
      </c>
      <c r="BJ2" s="33" t="s">
        <v>37</v>
      </c>
      <c r="BK2" s="33" t="s">
        <v>38</v>
      </c>
      <c r="BL2" s="33" t="s">
        <v>39</v>
      </c>
      <c r="BM2" s="33" t="s">
        <v>40</v>
      </c>
      <c r="BN2" s="33" t="s">
        <v>41</v>
      </c>
      <c r="BO2" s="33" t="s">
        <v>42</v>
      </c>
      <c r="BP2" s="33" t="s">
        <v>43</v>
      </c>
      <c r="BQ2" s="33" t="s">
        <v>44</v>
      </c>
      <c r="BR2" s="33" t="s">
        <v>45</v>
      </c>
      <c r="BS2" s="46" t="s">
        <v>146</v>
      </c>
      <c r="BT2" s="49" t="s">
        <v>147</v>
      </c>
      <c r="BU2" s="52" t="s">
        <v>148</v>
      </c>
      <c r="BV2" s="33" t="s">
        <v>22</v>
      </c>
      <c r="BW2" s="33" t="s">
        <v>23</v>
      </c>
      <c r="BX2" s="33" t="s">
        <v>24</v>
      </c>
      <c r="BY2" s="33" t="s">
        <v>25</v>
      </c>
      <c r="BZ2" s="33" t="s">
        <v>26</v>
      </c>
      <c r="CA2" s="33" t="s">
        <v>27</v>
      </c>
      <c r="CB2" s="33" t="s">
        <v>28</v>
      </c>
      <c r="CC2" s="33" t="s">
        <v>29</v>
      </c>
      <c r="CD2" s="33" t="s">
        <v>30</v>
      </c>
      <c r="CE2" s="33" t="s">
        <v>31</v>
      </c>
      <c r="CF2" s="33" t="s">
        <v>32</v>
      </c>
      <c r="CG2" s="33" t="s">
        <v>33</v>
      </c>
      <c r="CH2" s="33" t="s">
        <v>34</v>
      </c>
      <c r="CI2" s="33" t="s">
        <v>35</v>
      </c>
      <c r="CJ2" s="33" t="s">
        <v>36</v>
      </c>
      <c r="CK2" s="33" t="s">
        <v>37</v>
      </c>
      <c r="CL2" s="33" t="s">
        <v>38</v>
      </c>
      <c r="CM2" s="33" t="s">
        <v>39</v>
      </c>
      <c r="CN2" s="33" t="s">
        <v>40</v>
      </c>
      <c r="CO2" s="33" t="s">
        <v>41</v>
      </c>
      <c r="CP2" s="33" t="s">
        <v>42</v>
      </c>
      <c r="CQ2" s="33" t="s">
        <v>43</v>
      </c>
      <c r="CR2" s="33" t="s">
        <v>44</v>
      </c>
      <c r="CS2" s="33" t="s">
        <v>45</v>
      </c>
      <c r="CT2" s="46" t="s">
        <v>149</v>
      </c>
      <c r="CU2" s="49" t="s">
        <v>150</v>
      </c>
      <c r="CV2" s="52" t="s">
        <v>151</v>
      </c>
      <c r="CW2" s="33" t="s">
        <v>22</v>
      </c>
      <c r="CX2" s="33" t="s">
        <v>23</v>
      </c>
      <c r="CY2" s="33" t="s">
        <v>24</v>
      </c>
      <c r="CZ2" s="33" t="s">
        <v>25</v>
      </c>
      <c r="DA2" s="33" t="s">
        <v>26</v>
      </c>
      <c r="DB2" s="33" t="s">
        <v>27</v>
      </c>
      <c r="DC2" s="33" t="s">
        <v>28</v>
      </c>
      <c r="DD2" s="33" t="s">
        <v>29</v>
      </c>
      <c r="DE2" s="33" t="s">
        <v>30</v>
      </c>
      <c r="DF2" s="33" t="s">
        <v>31</v>
      </c>
      <c r="DG2" s="33" t="s">
        <v>32</v>
      </c>
      <c r="DH2" s="33" t="s">
        <v>33</v>
      </c>
      <c r="DI2" s="33" t="s">
        <v>34</v>
      </c>
      <c r="DJ2" s="33" t="s">
        <v>35</v>
      </c>
      <c r="DK2" s="33" t="s">
        <v>36</v>
      </c>
      <c r="DL2" s="33" t="s">
        <v>37</v>
      </c>
      <c r="DM2" s="33" t="s">
        <v>38</v>
      </c>
      <c r="DN2" s="33" t="s">
        <v>39</v>
      </c>
      <c r="DO2" s="33" t="s">
        <v>40</v>
      </c>
      <c r="DP2" s="33" t="s">
        <v>41</v>
      </c>
      <c r="DQ2" s="33" t="s">
        <v>42</v>
      </c>
      <c r="DR2" s="33" t="s">
        <v>43</v>
      </c>
      <c r="DS2" s="33" t="s">
        <v>44</v>
      </c>
      <c r="DT2" s="33" t="s">
        <v>45</v>
      </c>
      <c r="DU2" s="46" t="s">
        <v>152</v>
      </c>
      <c r="DV2" s="49" t="s">
        <v>153</v>
      </c>
      <c r="DW2" s="52" t="s">
        <v>154</v>
      </c>
      <c r="DX2" s="33" t="s">
        <v>55</v>
      </c>
      <c r="DY2" s="33" t="s">
        <v>56</v>
      </c>
      <c r="DZ2" s="32" t="s">
        <v>57</v>
      </c>
      <c r="EA2" s="33" t="s">
        <v>48</v>
      </c>
      <c r="EB2" s="33" t="s">
        <v>50</v>
      </c>
      <c r="EC2" s="32" t="s">
        <v>53</v>
      </c>
      <c r="ED2" s="30" t="s">
        <v>54</v>
      </c>
    </row>
    <row r="3" spans="1:134" s="40" customFormat="1" ht="14.25" thickTop="1">
      <c r="A3" s="38"/>
      <c r="B3" s="38" t="s">
        <v>133</v>
      </c>
      <c r="C3" s="38"/>
      <c r="D3" s="38"/>
      <c r="E3" s="39">
        <f>AVERAGE(E5:E22)</f>
        <v>20.333333333333332</v>
      </c>
      <c r="F3" s="39">
        <f t="shared" ref="F3:BQ3" si="0">AVERAGE(F5:F22)</f>
        <v>5.833333333333333</v>
      </c>
      <c r="G3" s="39">
        <f t="shared" si="0"/>
        <v>5.833333333333333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>
        <f t="shared" si="0"/>
        <v>2.6111111111111112</v>
      </c>
      <c r="U3" s="39">
        <f t="shared" si="0"/>
        <v>3.9444444444444446</v>
      </c>
      <c r="V3" s="39">
        <f t="shared" si="0"/>
        <v>4.166666666666667</v>
      </c>
      <c r="W3" s="39">
        <f t="shared" si="0"/>
        <v>3.8888888888888888</v>
      </c>
      <c r="X3" s="39">
        <f t="shared" si="0"/>
        <v>1.9444444444444444</v>
      </c>
      <c r="Y3" s="39">
        <f t="shared" si="0"/>
        <v>3.6111111111111112</v>
      </c>
      <c r="Z3" s="39">
        <f t="shared" si="0"/>
        <v>1.4444444444444444</v>
      </c>
      <c r="AA3" s="39">
        <f t="shared" si="0"/>
        <v>2.7777777777777777</v>
      </c>
      <c r="AB3" s="39">
        <f t="shared" si="0"/>
        <v>3.1666666666666665</v>
      </c>
      <c r="AC3" s="39">
        <f t="shared" si="0"/>
        <v>3.5555555555555554</v>
      </c>
      <c r="AD3" s="39">
        <f t="shared" si="0"/>
        <v>2.8333333333333335</v>
      </c>
      <c r="AE3" s="39">
        <f t="shared" si="0"/>
        <v>1.5555555555555556</v>
      </c>
      <c r="AF3" s="39">
        <f t="shared" si="0"/>
        <v>1.5</v>
      </c>
      <c r="AG3" s="39">
        <f t="shared" si="0"/>
        <v>3</v>
      </c>
      <c r="AH3" s="39">
        <f t="shared" si="0"/>
        <v>2.5</v>
      </c>
      <c r="AI3" s="39">
        <f t="shared" si="0"/>
        <v>2.6666666666666665</v>
      </c>
      <c r="AJ3" s="39">
        <f t="shared" si="0"/>
        <v>2.9444444444444446</v>
      </c>
      <c r="AK3" s="39">
        <f t="shared" si="0"/>
        <v>1.4444444444444444</v>
      </c>
      <c r="AL3" s="39">
        <f t="shared" si="0"/>
        <v>1.1111111111111112</v>
      </c>
      <c r="AM3" s="39">
        <f t="shared" si="0"/>
        <v>3.8333333333333335</v>
      </c>
      <c r="AN3" s="39">
        <f t="shared" si="0"/>
        <v>2.5555555555555554</v>
      </c>
      <c r="AO3" s="39">
        <f t="shared" si="0"/>
        <v>3.7777777777777777</v>
      </c>
      <c r="AP3" s="39">
        <f t="shared" si="0"/>
        <v>3.8888888888888888</v>
      </c>
      <c r="AQ3" s="39">
        <f t="shared" si="0"/>
        <v>1.7222222222222223</v>
      </c>
      <c r="AR3" s="44">
        <f t="shared" si="0"/>
        <v>22.555555555555557</v>
      </c>
      <c r="AS3" s="47">
        <f t="shared" si="0"/>
        <v>13.222222222222221</v>
      </c>
      <c r="AT3" s="50">
        <f t="shared" si="0"/>
        <v>30.666666666666668</v>
      </c>
      <c r="AU3" s="39">
        <f t="shared" si="0"/>
        <v>2.6666666666666665</v>
      </c>
      <c r="AV3" s="39">
        <f t="shared" si="0"/>
        <v>2.8333333333333335</v>
      </c>
      <c r="AW3" s="39">
        <f t="shared" si="0"/>
        <v>2.6111111111111112</v>
      </c>
      <c r="AX3" s="39">
        <f t="shared" si="0"/>
        <v>2.5</v>
      </c>
      <c r="AY3" s="39">
        <f t="shared" si="0"/>
        <v>2</v>
      </c>
      <c r="AZ3" s="39">
        <f t="shared" si="0"/>
        <v>2.3333333333333335</v>
      </c>
      <c r="BA3" s="39">
        <f t="shared" si="0"/>
        <v>1.2777777777777777</v>
      </c>
      <c r="BB3" s="39">
        <f t="shared" si="0"/>
        <v>2.6666666666666665</v>
      </c>
      <c r="BC3" s="39">
        <f t="shared" si="0"/>
        <v>2.6666666666666665</v>
      </c>
      <c r="BD3" s="39">
        <f t="shared" si="0"/>
        <v>2.7777777777777777</v>
      </c>
      <c r="BE3" s="39">
        <f t="shared" si="0"/>
        <v>3</v>
      </c>
      <c r="BF3" s="39">
        <f t="shared" si="0"/>
        <v>1.7777777777777777</v>
      </c>
      <c r="BG3" s="39">
        <f t="shared" si="0"/>
        <v>1.5</v>
      </c>
      <c r="BH3" s="39">
        <f t="shared" si="0"/>
        <v>2.5</v>
      </c>
      <c r="BI3" s="39">
        <f t="shared" si="0"/>
        <v>2.5555555555555554</v>
      </c>
      <c r="BJ3" s="39">
        <f t="shared" si="0"/>
        <v>2.3333333333333335</v>
      </c>
      <c r="BK3" s="39">
        <f t="shared" si="0"/>
        <v>2.6111111111111112</v>
      </c>
      <c r="BL3" s="39">
        <f t="shared" si="0"/>
        <v>1.2222222222222223</v>
      </c>
      <c r="BM3" s="39">
        <f t="shared" si="0"/>
        <v>1.1111111111111112</v>
      </c>
      <c r="BN3" s="39">
        <f t="shared" si="0"/>
        <v>2.4444444444444446</v>
      </c>
      <c r="BO3" s="39">
        <f t="shared" si="0"/>
        <v>2.2777777777777777</v>
      </c>
      <c r="BP3" s="39">
        <f t="shared" si="0"/>
        <v>2.7777777777777777</v>
      </c>
      <c r="BQ3" s="39">
        <f t="shared" si="0"/>
        <v>3.2222222222222223</v>
      </c>
      <c r="BR3" s="39">
        <f t="shared" ref="BR3:EC3" si="1">AVERAGE(BR5:BR22)</f>
        <v>2.1111111111111112</v>
      </c>
      <c r="BS3" s="44">
        <f t="shared" si="1"/>
        <v>20.722222222222221</v>
      </c>
      <c r="BT3" s="47">
        <f t="shared" si="1"/>
        <v>13.555555555555555</v>
      </c>
      <c r="BU3" s="50">
        <f t="shared" si="1"/>
        <v>21.5</v>
      </c>
      <c r="BV3" s="39">
        <f t="shared" si="1"/>
        <v>3.1111111111111112</v>
      </c>
      <c r="BW3" s="39">
        <f t="shared" si="1"/>
        <v>2.2222222222222223</v>
      </c>
      <c r="BX3" s="39">
        <f t="shared" si="1"/>
        <v>2.2222222222222223</v>
      </c>
      <c r="BY3" s="39">
        <f t="shared" si="1"/>
        <v>2.2222222222222223</v>
      </c>
      <c r="BZ3" s="39">
        <f t="shared" si="1"/>
        <v>3.1666666666666665</v>
      </c>
      <c r="CA3" s="39">
        <f t="shared" si="1"/>
        <v>2</v>
      </c>
      <c r="CB3" s="39">
        <f t="shared" si="1"/>
        <v>1.3333333333333333</v>
      </c>
      <c r="CC3" s="39">
        <f t="shared" si="1"/>
        <v>2.7777777777777777</v>
      </c>
      <c r="CD3" s="39">
        <f t="shared" si="1"/>
        <v>2.4444444444444446</v>
      </c>
      <c r="CE3" s="39">
        <f t="shared" si="1"/>
        <v>1.9444444444444444</v>
      </c>
      <c r="CF3" s="39">
        <f t="shared" si="1"/>
        <v>3.6111111111111112</v>
      </c>
      <c r="CG3" s="39">
        <f t="shared" si="1"/>
        <v>3.1111111111111112</v>
      </c>
      <c r="CH3" s="39">
        <f t="shared" si="1"/>
        <v>1.7777777777777777</v>
      </c>
      <c r="CI3" s="39">
        <f t="shared" si="1"/>
        <v>2.5</v>
      </c>
      <c r="CJ3" s="39">
        <f t="shared" si="1"/>
        <v>2.6666666666666665</v>
      </c>
      <c r="CK3" s="39">
        <f t="shared" si="1"/>
        <v>2.3333333333333335</v>
      </c>
      <c r="CL3" s="39">
        <f t="shared" si="1"/>
        <v>2.8333333333333335</v>
      </c>
      <c r="CM3" s="39">
        <f t="shared" si="1"/>
        <v>1.6666666666666667</v>
      </c>
      <c r="CN3" s="39">
        <f t="shared" si="1"/>
        <v>1.2222222222222223</v>
      </c>
      <c r="CO3" s="39">
        <f t="shared" si="1"/>
        <v>1.8888888888888888</v>
      </c>
      <c r="CP3" s="39">
        <f t="shared" si="1"/>
        <v>2.5</v>
      </c>
      <c r="CQ3" s="39">
        <f t="shared" si="1"/>
        <v>2.1666666666666665</v>
      </c>
      <c r="CR3" s="39">
        <f t="shared" si="1"/>
        <v>2.4444444444444446</v>
      </c>
      <c r="CS3" s="39">
        <f t="shared" si="1"/>
        <v>2.8888888888888888</v>
      </c>
      <c r="CT3" s="44">
        <f t="shared" si="1"/>
        <v>22.111111111111111</v>
      </c>
      <c r="CU3" s="47">
        <f t="shared" si="1"/>
        <v>17.833333333333332</v>
      </c>
      <c r="CV3" s="53">
        <f t="shared" si="1"/>
        <v>17</v>
      </c>
      <c r="CW3" s="39">
        <f t="shared" si="1"/>
        <v>2.8333333333333335</v>
      </c>
      <c r="CX3" s="39">
        <f t="shared" si="1"/>
        <v>1.8888888888888888</v>
      </c>
      <c r="CY3" s="39">
        <f t="shared" si="1"/>
        <v>1.7777777777777777</v>
      </c>
      <c r="CZ3" s="39">
        <f t="shared" si="1"/>
        <v>1.6666666666666667</v>
      </c>
      <c r="DA3" s="39">
        <f t="shared" si="1"/>
        <v>3.7222222222222223</v>
      </c>
      <c r="DB3" s="39">
        <f t="shared" si="1"/>
        <v>1.6111111111111112</v>
      </c>
      <c r="DC3" s="39">
        <f t="shared" si="1"/>
        <v>2.0555555555555554</v>
      </c>
      <c r="DD3" s="39">
        <f t="shared" si="1"/>
        <v>2.2777777777777777</v>
      </c>
      <c r="DE3" s="39">
        <f t="shared" si="1"/>
        <v>2.2222222222222223</v>
      </c>
      <c r="DF3" s="39">
        <f t="shared" si="1"/>
        <v>1.7777777777777777</v>
      </c>
      <c r="DG3" s="39">
        <f t="shared" si="1"/>
        <v>2.7222222222222223</v>
      </c>
      <c r="DH3" s="39">
        <f t="shared" si="1"/>
        <v>3.5555555555555554</v>
      </c>
      <c r="DI3" s="39">
        <f t="shared" si="1"/>
        <v>2.5555555555555554</v>
      </c>
      <c r="DJ3" s="39">
        <f t="shared" si="1"/>
        <v>2.2222222222222223</v>
      </c>
      <c r="DK3" s="39">
        <f t="shared" si="1"/>
        <v>4</v>
      </c>
      <c r="DL3" s="39">
        <f t="shared" si="1"/>
        <v>1.9444444444444444</v>
      </c>
      <c r="DM3" s="39">
        <f t="shared" si="1"/>
        <v>2</v>
      </c>
      <c r="DN3" s="39">
        <f t="shared" si="1"/>
        <v>2.2777777777777777</v>
      </c>
      <c r="DO3" s="39">
        <f t="shared" si="1"/>
        <v>1.3333333333333333</v>
      </c>
      <c r="DP3" s="39">
        <f t="shared" si="1"/>
        <v>1.7777777777777777</v>
      </c>
      <c r="DQ3" s="39">
        <f t="shared" si="1"/>
        <v>1.6666666666666667</v>
      </c>
      <c r="DR3" s="39">
        <f t="shared" si="1"/>
        <v>2</v>
      </c>
      <c r="DS3" s="39">
        <f t="shared" si="1"/>
        <v>2.1111111111111112</v>
      </c>
      <c r="DT3" s="39">
        <f t="shared" si="1"/>
        <v>3.6111111111111112</v>
      </c>
      <c r="DU3" s="44">
        <f t="shared" si="1"/>
        <v>17.888888888888889</v>
      </c>
      <c r="DV3" s="47">
        <f t="shared" si="1"/>
        <v>23.111111111111111</v>
      </c>
      <c r="DW3" s="50">
        <f t="shared" si="1"/>
        <v>14.611111111111111</v>
      </c>
      <c r="DX3" s="39"/>
      <c r="DY3" s="39"/>
      <c r="DZ3" s="39"/>
      <c r="EA3" s="39">
        <f t="shared" si="1"/>
        <v>-21.083333333333332</v>
      </c>
      <c r="EB3" s="39">
        <f t="shared" si="1"/>
        <v>19.605555555555554</v>
      </c>
      <c r="EC3" s="39">
        <f t="shared" si="1"/>
        <v>16.93333333333333</v>
      </c>
      <c r="ED3" s="38"/>
    </row>
    <row r="4" spans="1:134" s="43" customFormat="1" ht="14.25" thickBot="1">
      <c r="A4" s="41"/>
      <c r="B4" s="41" t="s">
        <v>134</v>
      </c>
      <c r="C4" s="41"/>
      <c r="D4" s="41"/>
      <c r="E4" s="42">
        <f>STDEV(E5:E22)</f>
        <v>0.77849894416154064</v>
      </c>
      <c r="F4" s="42">
        <f t="shared" ref="F4:BQ4" si="2">STDEV(F5:F22)</f>
        <v>0.93743686656109304</v>
      </c>
      <c r="G4" s="42">
        <f t="shared" si="2"/>
        <v>1.1934162828797108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>
        <f t="shared" si="2"/>
        <v>0.84983658559879727</v>
      </c>
      <c r="U4" s="42">
        <f t="shared" si="2"/>
        <v>0.72535769855270305</v>
      </c>
      <c r="V4" s="42">
        <f t="shared" si="2"/>
        <v>0.51449575542752657</v>
      </c>
      <c r="W4" s="42">
        <f t="shared" si="2"/>
        <v>0.75839527865936118</v>
      </c>
      <c r="X4" s="42">
        <f t="shared" si="2"/>
        <v>0.80236578296510286</v>
      </c>
      <c r="Y4" s="42">
        <f t="shared" si="2"/>
        <v>0.84983658559879727</v>
      </c>
      <c r="Z4" s="42">
        <f t="shared" si="2"/>
        <v>0.85558526389299716</v>
      </c>
      <c r="AA4" s="42">
        <f t="shared" si="2"/>
        <v>0.64676166676355473</v>
      </c>
      <c r="AB4" s="42">
        <f t="shared" si="2"/>
        <v>0.61834694240084231</v>
      </c>
      <c r="AC4" s="42">
        <f t="shared" si="2"/>
        <v>0.78382337612967434</v>
      </c>
      <c r="AD4" s="42">
        <f t="shared" si="2"/>
        <v>0.98518436614377802</v>
      </c>
      <c r="AE4" s="42">
        <f t="shared" si="2"/>
        <v>0.7838233761296739</v>
      </c>
      <c r="AF4" s="42">
        <f t="shared" si="2"/>
        <v>0.61834694240084231</v>
      </c>
      <c r="AG4" s="42">
        <f t="shared" si="2"/>
        <v>0.76696498884737041</v>
      </c>
      <c r="AH4" s="42">
        <f t="shared" si="2"/>
        <v>1.3394467690277294</v>
      </c>
      <c r="AI4" s="42">
        <f t="shared" si="2"/>
        <v>1.0846522890932808</v>
      </c>
      <c r="AJ4" s="42">
        <f t="shared" si="2"/>
        <v>1.0556415513645345</v>
      </c>
      <c r="AK4" s="42">
        <f t="shared" si="2"/>
        <v>0.7838233761296739</v>
      </c>
      <c r="AL4" s="42">
        <f t="shared" si="2"/>
        <v>0.32338083338177737</v>
      </c>
      <c r="AM4" s="42">
        <f t="shared" si="2"/>
        <v>0.7859052479933758</v>
      </c>
      <c r="AN4" s="42">
        <f t="shared" si="2"/>
        <v>1.1490262999202832</v>
      </c>
      <c r="AO4" s="42">
        <f t="shared" si="2"/>
        <v>1.0032626514090996</v>
      </c>
      <c r="AP4" s="42">
        <f t="shared" si="2"/>
        <v>1.022619985129827</v>
      </c>
      <c r="AQ4" s="42">
        <f t="shared" si="2"/>
        <v>0.75190390152211817</v>
      </c>
      <c r="AR4" s="45">
        <f t="shared" si="2"/>
        <v>4.6932018698165665</v>
      </c>
      <c r="AS4" s="48">
        <f t="shared" si="2"/>
        <v>4.4265981568050741</v>
      </c>
      <c r="AT4" s="51">
        <f t="shared" si="2"/>
        <v>4.7896948201934784</v>
      </c>
      <c r="AU4" s="42">
        <f t="shared" si="2"/>
        <v>0.90748521297303009</v>
      </c>
      <c r="AV4" s="42">
        <f t="shared" si="2"/>
        <v>1.0981267472114393</v>
      </c>
      <c r="AW4" s="42">
        <f t="shared" si="2"/>
        <v>1.1950332945836273</v>
      </c>
      <c r="AX4" s="42">
        <f t="shared" si="2"/>
        <v>0.7859052479933758</v>
      </c>
      <c r="AY4" s="42">
        <f t="shared" si="2"/>
        <v>0.90748521297303009</v>
      </c>
      <c r="AZ4" s="42">
        <f t="shared" si="2"/>
        <v>1.1375929179890421</v>
      </c>
      <c r="BA4" s="42">
        <f t="shared" si="2"/>
        <v>0.57451314996014158</v>
      </c>
      <c r="BB4" s="42">
        <f t="shared" si="2"/>
        <v>1.3284223283101428</v>
      </c>
      <c r="BC4" s="42">
        <f t="shared" si="2"/>
        <v>1.1375929179890421</v>
      </c>
      <c r="BD4" s="42">
        <f t="shared" si="2"/>
        <v>1.262842524557225</v>
      </c>
      <c r="BE4" s="42">
        <f t="shared" si="2"/>
        <v>0.90748521297303009</v>
      </c>
      <c r="BF4" s="42">
        <f t="shared" si="2"/>
        <v>0.87820375202190959</v>
      </c>
      <c r="BG4" s="42">
        <f t="shared" si="2"/>
        <v>0.7859052479933758</v>
      </c>
      <c r="BH4" s="42">
        <f t="shared" si="2"/>
        <v>1.0431851677040116</v>
      </c>
      <c r="BI4" s="42">
        <f t="shared" si="2"/>
        <v>1.0966377611066325</v>
      </c>
      <c r="BJ4" s="42">
        <f t="shared" si="2"/>
        <v>1.2366938848016846</v>
      </c>
      <c r="BK4" s="42">
        <f t="shared" si="2"/>
        <v>1.2897281468629183</v>
      </c>
      <c r="BL4" s="42">
        <f t="shared" si="2"/>
        <v>0.42779263194649858</v>
      </c>
      <c r="BM4" s="42">
        <f t="shared" si="2"/>
        <v>0.32338083338177737</v>
      </c>
      <c r="BN4" s="42">
        <f t="shared" si="2"/>
        <v>0.98352440815564324</v>
      </c>
      <c r="BO4" s="42">
        <f t="shared" si="2"/>
        <v>1.0178151661369075</v>
      </c>
      <c r="BP4" s="42">
        <f t="shared" si="2"/>
        <v>1.262842524557225</v>
      </c>
      <c r="BQ4" s="42">
        <f t="shared" si="2"/>
        <v>1.2153699778283713</v>
      </c>
      <c r="BR4" s="42">
        <f t="shared" ref="BR4:EC4" si="3">STDEV(BR5:BR22)</f>
        <v>1.022619985129827</v>
      </c>
      <c r="BS4" s="45">
        <f t="shared" si="3"/>
        <v>7.2664058237048152</v>
      </c>
      <c r="BT4" s="48">
        <f t="shared" si="3"/>
        <v>4.3416210339704193</v>
      </c>
      <c r="BU4" s="51">
        <f t="shared" si="3"/>
        <v>6.8877555466630955</v>
      </c>
      <c r="BV4" s="42">
        <f t="shared" si="3"/>
        <v>0.96338184286574469</v>
      </c>
      <c r="BW4" s="42">
        <f t="shared" si="3"/>
        <v>1.0602749674192766</v>
      </c>
      <c r="BX4" s="42">
        <f t="shared" si="3"/>
        <v>1.1143742932064959</v>
      </c>
      <c r="BY4" s="42">
        <f t="shared" si="3"/>
        <v>1.1143742932064959</v>
      </c>
      <c r="BZ4" s="42">
        <f t="shared" si="3"/>
        <v>1.3394467690277294</v>
      </c>
      <c r="CA4" s="42">
        <f t="shared" si="3"/>
        <v>1</v>
      </c>
      <c r="CB4" s="42">
        <f t="shared" si="3"/>
        <v>0.48507125007266594</v>
      </c>
      <c r="CC4" s="42">
        <f t="shared" si="3"/>
        <v>1.262842524557225</v>
      </c>
      <c r="CD4" s="42">
        <f t="shared" si="3"/>
        <v>0.98352440815564324</v>
      </c>
      <c r="CE4" s="42">
        <f t="shared" si="3"/>
        <v>0.93759531105923377</v>
      </c>
      <c r="CF4" s="42">
        <f t="shared" si="3"/>
        <v>1.0369008625190792</v>
      </c>
      <c r="CG4" s="42">
        <f t="shared" si="3"/>
        <v>1.1826634392157036</v>
      </c>
      <c r="CH4" s="42">
        <f t="shared" si="3"/>
        <v>1.1659661762602751</v>
      </c>
      <c r="CI4" s="42">
        <f t="shared" si="3"/>
        <v>1.0431851677040116</v>
      </c>
      <c r="CJ4" s="42">
        <f t="shared" si="3"/>
        <v>1.4950900031928041</v>
      </c>
      <c r="CK4" s="42">
        <f t="shared" si="3"/>
        <v>1.0289915108550531</v>
      </c>
      <c r="CL4" s="42">
        <f t="shared" si="3"/>
        <v>1.4652845537742529</v>
      </c>
      <c r="CM4" s="42">
        <f t="shared" si="3"/>
        <v>0.97014250014533188</v>
      </c>
      <c r="CN4" s="42">
        <f t="shared" si="3"/>
        <v>0.73208449814095955</v>
      </c>
      <c r="CO4" s="42">
        <f t="shared" si="3"/>
        <v>1.0786096109392207</v>
      </c>
      <c r="CP4" s="42">
        <f t="shared" si="3"/>
        <v>1.3394467690277294</v>
      </c>
      <c r="CQ4" s="42">
        <f t="shared" si="3"/>
        <v>0.92354814518279893</v>
      </c>
      <c r="CR4" s="42">
        <f t="shared" si="3"/>
        <v>1.293523333527109</v>
      </c>
      <c r="CS4" s="42">
        <f t="shared" si="3"/>
        <v>1.4095843729891315</v>
      </c>
      <c r="CT4" s="45">
        <f t="shared" si="3"/>
        <v>7.4902987365924645</v>
      </c>
      <c r="CU4" s="48">
        <f t="shared" si="3"/>
        <v>5.6905494410624771</v>
      </c>
      <c r="CV4" s="54">
        <f t="shared" si="3"/>
        <v>6.9705261848814288</v>
      </c>
      <c r="CW4" s="42">
        <f t="shared" si="3"/>
        <v>1.2947859237091257</v>
      </c>
      <c r="CX4" s="42">
        <f t="shared" si="3"/>
        <v>0.90025413986266623</v>
      </c>
      <c r="CY4" s="42">
        <f t="shared" si="3"/>
        <v>0.80845208345444342</v>
      </c>
      <c r="CZ4" s="42">
        <f t="shared" si="3"/>
        <v>0.76696498884737041</v>
      </c>
      <c r="DA4" s="42">
        <f t="shared" si="3"/>
        <v>1.0740552924509195</v>
      </c>
      <c r="DB4" s="42">
        <f t="shared" si="3"/>
        <v>0.77754431603522955</v>
      </c>
      <c r="DC4" s="42">
        <f t="shared" si="3"/>
        <v>1.1099667309387473</v>
      </c>
      <c r="DD4" s="42">
        <f t="shared" si="3"/>
        <v>1.1785113019775793</v>
      </c>
      <c r="DE4" s="42">
        <f t="shared" si="3"/>
        <v>0.94280904158206347</v>
      </c>
      <c r="DF4" s="42">
        <f t="shared" si="3"/>
        <v>0.80845208345444342</v>
      </c>
      <c r="DG4" s="42">
        <f t="shared" si="3"/>
        <v>1.1274936053323583</v>
      </c>
      <c r="DH4" s="42">
        <f t="shared" si="3"/>
        <v>1.2472191289246475</v>
      </c>
      <c r="DI4" s="42">
        <f t="shared" si="3"/>
        <v>1.542428269748795</v>
      </c>
      <c r="DJ4" s="42">
        <f t="shared" si="3"/>
        <v>1.0032626514091005</v>
      </c>
      <c r="DK4" s="42">
        <f t="shared" si="3"/>
        <v>1.1375929179890421</v>
      </c>
      <c r="DL4" s="42">
        <f t="shared" si="3"/>
        <v>0.87260409608065215</v>
      </c>
      <c r="DM4" s="42">
        <f t="shared" si="3"/>
        <v>1.0846522890932808</v>
      </c>
      <c r="DN4" s="42">
        <f t="shared" si="3"/>
        <v>1.3636264606493256</v>
      </c>
      <c r="DO4" s="42">
        <f t="shared" si="3"/>
        <v>0.68599434057003539</v>
      </c>
      <c r="DP4" s="42">
        <f t="shared" si="3"/>
        <v>0.73208449814095977</v>
      </c>
      <c r="DQ4" s="42">
        <f t="shared" si="3"/>
        <v>0.76696498884737041</v>
      </c>
      <c r="DR4" s="42">
        <f t="shared" si="3"/>
        <v>0.97014250014533188</v>
      </c>
      <c r="DS4" s="42">
        <f t="shared" si="3"/>
        <v>0.96338184286574469</v>
      </c>
      <c r="DT4" s="42">
        <f t="shared" si="3"/>
        <v>1.1447521637192344</v>
      </c>
      <c r="DU4" s="45">
        <f t="shared" si="3"/>
        <v>7.0534838191441311</v>
      </c>
      <c r="DV4" s="48">
        <f t="shared" si="3"/>
        <v>7.0867638751564312</v>
      </c>
      <c r="DW4" s="51">
        <f t="shared" si="3"/>
        <v>5.2819213180865843</v>
      </c>
      <c r="DX4" s="42"/>
      <c r="DY4" s="42"/>
      <c r="DZ4" s="42"/>
      <c r="EA4" s="42">
        <f t="shared" si="3"/>
        <v>19.259535453441057</v>
      </c>
      <c r="EB4" s="42">
        <f t="shared" si="3"/>
        <v>21.962520808446332</v>
      </c>
      <c r="EC4" s="42">
        <f t="shared" si="3"/>
        <v>21.310781585026533</v>
      </c>
      <c r="ED4" s="41"/>
    </row>
    <row r="5" spans="1:134" ht="14.25" thickTop="1">
      <c r="A5" s="2">
        <v>1</v>
      </c>
      <c r="B5" s="3" t="s">
        <v>60</v>
      </c>
      <c r="C5" s="3" t="s">
        <v>61</v>
      </c>
      <c r="D5" s="2" t="s">
        <v>62</v>
      </c>
      <c r="E5" s="3">
        <v>20</v>
      </c>
      <c r="F5" s="1">
        <v>5</v>
      </c>
      <c r="G5" s="4">
        <v>7</v>
      </c>
      <c r="H5" s="1" t="s">
        <v>63</v>
      </c>
      <c r="J5" s="4" t="s">
        <v>64</v>
      </c>
      <c r="K5" s="1" t="s">
        <v>65</v>
      </c>
      <c r="O5" s="1" t="s">
        <v>66</v>
      </c>
      <c r="Q5" s="4" t="s">
        <v>64</v>
      </c>
      <c r="R5" s="3" t="s">
        <v>65</v>
      </c>
      <c r="S5" s="3" t="s">
        <v>65</v>
      </c>
      <c r="T5" s="27">
        <v>3</v>
      </c>
      <c r="U5" s="27">
        <v>4</v>
      </c>
      <c r="V5" s="27">
        <v>4</v>
      </c>
      <c r="W5" s="27">
        <v>4</v>
      </c>
      <c r="X5" s="27">
        <v>2</v>
      </c>
      <c r="Y5" s="27">
        <v>3</v>
      </c>
      <c r="Z5" s="27">
        <v>2</v>
      </c>
      <c r="AA5" s="27">
        <v>3</v>
      </c>
      <c r="AB5" s="27">
        <v>4</v>
      </c>
      <c r="AC5" s="27">
        <v>4</v>
      </c>
      <c r="AD5" s="27">
        <v>3</v>
      </c>
      <c r="AE5" s="27">
        <v>2</v>
      </c>
      <c r="AF5" s="27">
        <v>2</v>
      </c>
      <c r="AG5" s="27">
        <v>3</v>
      </c>
      <c r="AH5" s="27">
        <v>3</v>
      </c>
      <c r="AI5" s="27">
        <v>3</v>
      </c>
      <c r="AJ5" s="27">
        <v>4</v>
      </c>
      <c r="AK5" s="27">
        <v>2</v>
      </c>
      <c r="AL5" s="27">
        <v>1</v>
      </c>
      <c r="AM5" s="27">
        <v>4</v>
      </c>
      <c r="AN5" s="27">
        <v>3</v>
      </c>
      <c r="AO5" s="27">
        <v>4</v>
      </c>
      <c r="AP5" s="27">
        <v>3</v>
      </c>
      <c r="AQ5" s="27">
        <v>2</v>
      </c>
      <c r="AR5" s="9">
        <f>SUM(T5,AA5,AB5,AD5,AG5,AI5,AJ5,AN5)</f>
        <v>26</v>
      </c>
      <c r="AS5" s="10">
        <f>SUM(X5,Z5,AE5,AF5,AH5,AK5,AL5,AQ5)</f>
        <v>16</v>
      </c>
      <c r="AT5" s="6">
        <f>SUM(U5,V5,W5,Y5,AC5,AM5,AO5,AP5)</f>
        <v>30</v>
      </c>
      <c r="AU5" s="27">
        <v>3</v>
      </c>
      <c r="AV5" s="27">
        <v>4</v>
      </c>
      <c r="AW5" s="27">
        <v>4</v>
      </c>
      <c r="AX5" s="27">
        <v>4</v>
      </c>
      <c r="AY5" s="27">
        <v>2</v>
      </c>
      <c r="AZ5" s="27">
        <v>3</v>
      </c>
      <c r="BA5" s="27">
        <v>1</v>
      </c>
      <c r="BB5" s="27">
        <v>3</v>
      </c>
      <c r="BC5" s="27">
        <v>3</v>
      </c>
      <c r="BD5" s="27">
        <v>4</v>
      </c>
      <c r="BE5" s="27">
        <v>3</v>
      </c>
      <c r="BF5" s="27">
        <v>1</v>
      </c>
      <c r="BG5" s="27">
        <v>1</v>
      </c>
      <c r="BH5" s="27">
        <v>3</v>
      </c>
      <c r="BI5" s="27">
        <v>1</v>
      </c>
      <c r="BJ5" s="27">
        <v>4</v>
      </c>
      <c r="BK5" s="27">
        <v>3</v>
      </c>
      <c r="BL5" s="27">
        <v>1</v>
      </c>
      <c r="BM5" s="27">
        <v>1</v>
      </c>
      <c r="BN5" s="27">
        <v>4</v>
      </c>
      <c r="BO5" s="27">
        <v>4</v>
      </c>
      <c r="BP5" s="27">
        <v>4</v>
      </c>
      <c r="BQ5" s="27">
        <v>4</v>
      </c>
      <c r="BR5" s="27">
        <v>1</v>
      </c>
      <c r="BS5" s="22">
        <f>SUM(AU5,BB5,BC5,BE5,BH5,BJ5,BK5,BO5)</f>
        <v>26</v>
      </c>
      <c r="BT5" s="23">
        <f>SUM(AY5,BA5,BF5,BG5,BI5,BL5,BM5,BR5)</f>
        <v>9</v>
      </c>
      <c r="BU5" s="24">
        <f>SUM(AV5,AW5,AX5,AZ5,BD5,BN5,BP5,BQ5)</f>
        <v>31</v>
      </c>
      <c r="BV5" s="27">
        <v>4</v>
      </c>
      <c r="BW5" s="27">
        <v>3</v>
      </c>
      <c r="BX5" s="27">
        <v>3</v>
      </c>
      <c r="BY5" s="27">
        <v>3</v>
      </c>
      <c r="BZ5" s="27">
        <v>2</v>
      </c>
      <c r="CA5" s="27">
        <v>3</v>
      </c>
      <c r="CB5" s="27">
        <v>2</v>
      </c>
      <c r="CC5" s="27">
        <v>4</v>
      </c>
      <c r="CD5" s="27">
        <v>3</v>
      </c>
      <c r="CE5" s="27">
        <v>3</v>
      </c>
      <c r="CF5" s="27">
        <v>4</v>
      </c>
      <c r="CG5" s="27">
        <v>1</v>
      </c>
      <c r="CH5" s="27">
        <v>1</v>
      </c>
      <c r="CI5" s="27">
        <v>3</v>
      </c>
      <c r="CJ5" s="27">
        <v>1</v>
      </c>
      <c r="CK5" s="27">
        <v>4</v>
      </c>
      <c r="CL5" s="27">
        <v>4</v>
      </c>
      <c r="CM5" s="27">
        <v>2</v>
      </c>
      <c r="CN5" s="27">
        <v>1</v>
      </c>
      <c r="CO5" s="27">
        <v>3</v>
      </c>
      <c r="CP5" s="27">
        <v>3</v>
      </c>
      <c r="CQ5" s="27">
        <v>3</v>
      </c>
      <c r="CR5" s="27">
        <v>3</v>
      </c>
      <c r="CS5" s="27">
        <v>1</v>
      </c>
      <c r="CT5" s="9">
        <f>SUM(BV5,CC5,CD5,CF5,CI5,CK5,CL5,CP5)</f>
        <v>29</v>
      </c>
      <c r="CU5" s="10">
        <f>SUM(BZ5,CB5,CG5,CH5,CJ5,CM5,CN5,CS5)</f>
        <v>11</v>
      </c>
      <c r="CV5" s="6">
        <f>SUM(BW5,BX5,BY5,CA5,CE5,CO5,CQ5,CR5)</f>
        <v>24</v>
      </c>
      <c r="CW5" s="27">
        <v>3</v>
      </c>
      <c r="CX5" s="27">
        <v>3</v>
      </c>
      <c r="CY5" s="27">
        <v>3</v>
      </c>
      <c r="CZ5" s="27">
        <v>3</v>
      </c>
      <c r="DA5" s="27">
        <v>3</v>
      </c>
      <c r="DB5" s="27">
        <v>2</v>
      </c>
      <c r="DC5" s="27">
        <v>1</v>
      </c>
      <c r="DD5" s="27">
        <v>2</v>
      </c>
      <c r="DE5" s="27">
        <v>2</v>
      </c>
      <c r="DF5" s="27">
        <v>3</v>
      </c>
      <c r="DG5" s="27">
        <v>2</v>
      </c>
      <c r="DH5" s="27">
        <v>2</v>
      </c>
      <c r="DI5" s="27">
        <v>1</v>
      </c>
      <c r="DJ5" s="27">
        <v>3</v>
      </c>
      <c r="DK5" s="27">
        <v>3</v>
      </c>
      <c r="DL5" s="27">
        <v>2</v>
      </c>
      <c r="DM5" s="27">
        <v>2</v>
      </c>
      <c r="DN5" s="27">
        <v>1</v>
      </c>
      <c r="DO5" s="27">
        <v>1</v>
      </c>
      <c r="DP5" s="27">
        <v>3</v>
      </c>
      <c r="DQ5" s="27">
        <v>2</v>
      </c>
      <c r="DR5" s="27">
        <v>3</v>
      </c>
      <c r="DS5" s="27">
        <v>2</v>
      </c>
      <c r="DT5" s="27">
        <v>2</v>
      </c>
      <c r="DU5" s="9">
        <f>SUM(CW5,DD5,DE5,DG5,DJ5,DL5,DM5,DQ5)</f>
        <v>18</v>
      </c>
      <c r="DV5" s="10">
        <f>SUM(DA5,DC5,DH5,DI5,DK5,DN5,DO5,DT5)</f>
        <v>14</v>
      </c>
      <c r="DW5" s="6">
        <f>SUM(CX5,CY5,CZ5,DB5,DF5,DP5,DR5,DS5)</f>
        <v>22</v>
      </c>
      <c r="DX5" s="2" t="s">
        <v>67</v>
      </c>
      <c r="DY5" s="2" t="s">
        <v>68</v>
      </c>
      <c r="DZ5" s="4" t="s">
        <v>48</v>
      </c>
      <c r="EA5" s="2">
        <v>-32</v>
      </c>
      <c r="EB5" s="2">
        <v>8</v>
      </c>
      <c r="EC5" s="4">
        <v>26</v>
      </c>
    </row>
    <row r="6" spans="1:134">
      <c r="A6" s="2">
        <v>2</v>
      </c>
      <c r="B6" s="3" t="s">
        <v>60</v>
      </c>
      <c r="C6" s="3" t="s">
        <v>69</v>
      </c>
      <c r="D6" s="2" t="s">
        <v>70</v>
      </c>
      <c r="E6" s="3">
        <v>20</v>
      </c>
      <c r="F6" s="1">
        <v>7</v>
      </c>
      <c r="G6" s="4">
        <v>7</v>
      </c>
      <c r="H6" s="1" t="s">
        <v>71</v>
      </c>
      <c r="J6" s="4" t="s">
        <v>72</v>
      </c>
      <c r="K6" s="1" t="s">
        <v>73</v>
      </c>
      <c r="L6" s="2">
        <v>4</v>
      </c>
      <c r="M6" s="13" t="s">
        <v>74</v>
      </c>
      <c r="N6" s="4" t="s">
        <v>75</v>
      </c>
      <c r="O6" s="1">
        <v>15</v>
      </c>
      <c r="P6" s="2">
        <v>4</v>
      </c>
      <c r="Q6" s="4" t="s">
        <v>72</v>
      </c>
      <c r="R6" s="3" t="s">
        <v>76</v>
      </c>
      <c r="S6" s="3" t="s">
        <v>76</v>
      </c>
      <c r="T6" s="27">
        <v>2</v>
      </c>
      <c r="U6" s="27">
        <v>2</v>
      </c>
      <c r="V6" s="27">
        <v>3</v>
      </c>
      <c r="W6" s="27">
        <v>2</v>
      </c>
      <c r="X6" s="27">
        <v>3</v>
      </c>
      <c r="Y6" s="27">
        <v>2</v>
      </c>
      <c r="Z6" s="27">
        <v>3</v>
      </c>
      <c r="AA6" s="27">
        <v>2</v>
      </c>
      <c r="AB6" s="27">
        <v>3</v>
      </c>
      <c r="AC6" s="27">
        <v>2</v>
      </c>
      <c r="AD6" s="27">
        <v>2</v>
      </c>
      <c r="AE6" s="27">
        <v>4</v>
      </c>
      <c r="AF6" s="27">
        <v>3</v>
      </c>
      <c r="AG6" s="27">
        <v>3</v>
      </c>
      <c r="AH6" s="27">
        <v>4</v>
      </c>
      <c r="AI6" s="27">
        <v>2</v>
      </c>
      <c r="AJ6" s="27">
        <v>2</v>
      </c>
      <c r="AK6" s="27">
        <v>2</v>
      </c>
      <c r="AL6" s="27">
        <v>2</v>
      </c>
      <c r="AM6" s="27">
        <v>2</v>
      </c>
      <c r="AN6" s="27">
        <v>2</v>
      </c>
      <c r="AO6" s="27">
        <v>2</v>
      </c>
      <c r="AP6" s="27">
        <v>2</v>
      </c>
      <c r="AQ6" s="27">
        <v>2</v>
      </c>
      <c r="AR6" s="9">
        <f>SUM(T6,AA6,AB6,AD6,AG6,AI6,AJ6,AN6)</f>
        <v>18</v>
      </c>
      <c r="AS6" s="10">
        <f>SUM(X6,Z6,AE6,AF6,AH6,AK6,AL6,AQ6)</f>
        <v>23</v>
      </c>
      <c r="AT6" s="6">
        <f>SUM(U6,V6,W6,Y6,AC6,AM6,AO6,AP6)</f>
        <v>17</v>
      </c>
      <c r="AU6" s="27">
        <v>3</v>
      </c>
      <c r="AV6" s="27">
        <v>2</v>
      </c>
      <c r="AW6" s="27">
        <v>2</v>
      </c>
      <c r="AX6" s="27">
        <v>2</v>
      </c>
      <c r="AY6" s="27">
        <v>2</v>
      </c>
      <c r="AZ6" s="27">
        <v>2</v>
      </c>
      <c r="BA6" s="27">
        <v>1</v>
      </c>
      <c r="BB6" s="27">
        <v>1</v>
      </c>
      <c r="BC6" s="27">
        <v>2</v>
      </c>
      <c r="BD6" s="27">
        <v>1</v>
      </c>
      <c r="BE6" s="27">
        <v>3</v>
      </c>
      <c r="BF6" s="27">
        <v>1</v>
      </c>
      <c r="BG6" s="27">
        <v>1</v>
      </c>
      <c r="BH6" s="27">
        <v>1</v>
      </c>
      <c r="BI6" s="27">
        <v>4</v>
      </c>
      <c r="BJ6" s="27">
        <v>1</v>
      </c>
      <c r="BK6" s="27">
        <v>3</v>
      </c>
      <c r="BL6" s="27">
        <v>1</v>
      </c>
      <c r="BM6" s="27">
        <v>1</v>
      </c>
      <c r="BN6" s="27">
        <v>1</v>
      </c>
      <c r="BO6" s="27">
        <v>1</v>
      </c>
      <c r="BP6" s="27">
        <v>1</v>
      </c>
      <c r="BQ6" s="27">
        <v>2</v>
      </c>
      <c r="BR6" s="27">
        <v>3</v>
      </c>
      <c r="BS6" s="22">
        <f>SUM(AU6,BB6,BC6,BE6,BH6,BJ6,BK6,BO6)</f>
        <v>15</v>
      </c>
      <c r="BT6" s="23">
        <f>SUM(AY6,BA6,BF6,BG6,BI6,BL6,BM6,BR6)</f>
        <v>14</v>
      </c>
      <c r="BU6" s="24">
        <f>SUM(AV6,AW6,AX6,AZ6,BD6,BN6,BP6,BQ6)</f>
        <v>13</v>
      </c>
      <c r="BV6" s="27">
        <v>3</v>
      </c>
      <c r="BW6" s="27">
        <v>1</v>
      </c>
      <c r="BX6" s="27">
        <v>1</v>
      </c>
      <c r="BY6" s="27">
        <v>1</v>
      </c>
      <c r="BZ6" s="27">
        <v>1</v>
      </c>
      <c r="CA6" s="27">
        <v>1</v>
      </c>
      <c r="CB6" s="27">
        <v>1</v>
      </c>
      <c r="CC6" s="27">
        <v>3</v>
      </c>
      <c r="CD6" s="27">
        <v>2</v>
      </c>
      <c r="CE6" s="27">
        <v>1</v>
      </c>
      <c r="CF6" s="27">
        <v>4</v>
      </c>
      <c r="CG6" s="27">
        <v>4</v>
      </c>
      <c r="CH6" s="27">
        <v>1</v>
      </c>
      <c r="CI6" s="27">
        <v>1</v>
      </c>
      <c r="CJ6" s="27">
        <v>5</v>
      </c>
      <c r="CK6" s="27">
        <v>1</v>
      </c>
      <c r="CL6" s="27">
        <v>4</v>
      </c>
      <c r="CM6" s="27">
        <v>1</v>
      </c>
      <c r="CN6" s="27">
        <v>1</v>
      </c>
      <c r="CO6" s="27">
        <v>1</v>
      </c>
      <c r="CP6" s="27">
        <v>1</v>
      </c>
      <c r="CQ6" s="27">
        <v>1</v>
      </c>
      <c r="CR6" s="27">
        <v>1</v>
      </c>
      <c r="CS6" s="27">
        <v>2</v>
      </c>
      <c r="CT6" s="9">
        <f>SUM(BV6,CC6,CD6,CF6,CI6,CK6,CL6,CP6)</f>
        <v>19</v>
      </c>
      <c r="CU6" s="10">
        <f>SUM(BZ6,CB6,CG6,CH6,CJ6,CM6,CN6,CS6)</f>
        <v>16</v>
      </c>
      <c r="CV6" s="6">
        <f>SUM(BW6,BX6,BY6,CA6,CE6,CO6,CQ6,CR6)</f>
        <v>8</v>
      </c>
      <c r="CW6" s="27">
        <v>1</v>
      </c>
      <c r="CX6" s="27">
        <v>1</v>
      </c>
      <c r="CY6" s="27">
        <v>1</v>
      </c>
      <c r="CZ6" s="27">
        <v>1</v>
      </c>
      <c r="DA6" s="27">
        <v>2</v>
      </c>
      <c r="DB6" s="27">
        <v>1</v>
      </c>
      <c r="DC6" s="27">
        <v>1</v>
      </c>
      <c r="DD6" s="27">
        <v>1</v>
      </c>
      <c r="DE6" s="27">
        <v>2</v>
      </c>
      <c r="DF6" s="27">
        <v>1</v>
      </c>
      <c r="DG6" s="27">
        <v>2</v>
      </c>
      <c r="DH6" s="27">
        <v>4</v>
      </c>
      <c r="DI6" s="27">
        <v>1</v>
      </c>
      <c r="DJ6" s="27">
        <v>1</v>
      </c>
      <c r="DK6" s="27">
        <v>4</v>
      </c>
      <c r="DL6" s="27">
        <v>1</v>
      </c>
      <c r="DM6" s="27">
        <v>1</v>
      </c>
      <c r="DN6" s="27">
        <v>1</v>
      </c>
      <c r="DO6" s="27">
        <v>1</v>
      </c>
      <c r="DP6" s="27">
        <v>1</v>
      </c>
      <c r="DQ6" s="27">
        <v>1</v>
      </c>
      <c r="DR6" s="27">
        <v>1</v>
      </c>
      <c r="DS6" s="27">
        <v>1</v>
      </c>
      <c r="DT6" s="27">
        <v>1</v>
      </c>
      <c r="DU6" s="9">
        <f>SUM(CW6,DD6,DE6,DG6,DJ6,DL6,DM6,DQ6)</f>
        <v>10</v>
      </c>
      <c r="DV6" s="10">
        <f>SUM(DA6,DC6,DH6,DI6,DK6,DN6,DO6,DT6)</f>
        <v>15</v>
      </c>
      <c r="DW6" s="6">
        <f>SUM(CX6,CY6,CZ6,DB6,DF6,DP6,DR6,DS6)</f>
        <v>8</v>
      </c>
      <c r="DX6" s="2" t="s">
        <v>67</v>
      </c>
      <c r="DY6" s="2" t="s">
        <v>77</v>
      </c>
      <c r="DZ6" s="4" t="s">
        <v>48</v>
      </c>
      <c r="EA6" s="2">
        <v>-35</v>
      </c>
      <c r="EB6" s="2">
        <v>0</v>
      </c>
      <c r="EC6" s="4">
        <v>50</v>
      </c>
    </row>
    <row r="7" spans="1:134">
      <c r="A7" s="2">
        <v>3</v>
      </c>
      <c r="B7" s="3" t="s">
        <v>78</v>
      </c>
      <c r="C7" s="3" t="s">
        <v>79</v>
      </c>
      <c r="D7" s="2" t="s">
        <v>80</v>
      </c>
      <c r="E7" s="3">
        <v>20</v>
      </c>
      <c r="F7" s="1">
        <v>7</v>
      </c>
      <c r="G7" s="4">
        <v>4</v>
      </c>
      <c r="H7" s="1" t="s">
        <v>81</v>
      </c>
      <c r="J7" s="4" t="s">
        <v>82</v>
      </c>
      <c r="K7" s="1" t="s">
        <v>83</v>
      </c>
      <c r="O7" s="1">
        <v>5</v>
      </c>
      <c r="P7" s="2">
        <v>3</v>
      </c>
      <c r="Q7" s="4" t="s">
        <v>82</v>
      </c>
      <c r="R7" s="3" t="s">
        <v>83</v>
      </c>
      <c r="S7" s="3" t="s">
        <v>83</v>
      </c>
      <c r="T7" s="27">
        <v>2</v>
      </c>
      <c r="U7" s="27">
        <v>4</v>
      </c>
      <c r="V7" s="27">
        <v>4</v>
      </c>
      <c r="W7" s="27">
        <v>4</v>
      </c>
      <c r="X7" s="27">
        <v>3</v>
      </c>
      <c r="Y7" s="27">
        <v>3</v>
      </c>
      <c r="Z7" s="27">
        <v>1</v>
      </c>
      <c r="AA7" s="27">
        <v>2</v>
      </c>
      <c r="AB7" s="27">
        <v>3</v>
      </c>
      <c r="AC7" s="27">
        <v>3</v>
      </c>
      <c r="AD7" s="27">
        <v>3</v>
      </c>
      <c r="AE7" s="27">
        <v>1</v>
      </c>
      <c r="AF7" s="27">
        <v>1</v>
      </c>
      <c r="AG7" s="27">
        <v>3</v>
      </c>
      <c r="AH7" s="27">
        <v>3</v>
      </c>
      <c r="AI7" s="27">
        <v>2</v>
      </c>
      <c r="AJ7" s="27">
        <v>2</v>
      </c>
      <c r="AK7" s="27">
        <v>1</v>
      </c>
      <c r="AL7" s="27">
        <v>1</v>
      </c>
      <c r="AM7" s="27">
        <v>4</v>
      </c>
      <c r="AN7" s="27">
        <v>3</v>
      </c>
      <c r="AO7" s="27">
        <v>3</v>
      </c>
      <c r="AP7" s="27">
        <v>4</v>
      </c>
      <c r="AQ7" s="27">
        <v>2</v>
      </c>
      <c r="AR7" s="9">
        <f>SUM(T7,AA7,AB7,AD7,AG7,AI7,AJ7,AN7)</f>
        <v>20</v>
      </c>
      <c r="AS7" s="10">
        <f>SUM(X7,Z7,AE7,AF7,AH7,AK7,AL7,AQ7)</f>
        <v>13</v>
      </c>
      <c r="AT7" s="6">
        <f>SUM(U7,V7,W7,Y7,AC7,AM7,AO7,AP7)</f>
        <v>29</v>
      </c>
      <c r="AU7" s="27">
        <v>1</v>
      </c>
      <c r="AV7" s="27">
        <v>2</v>
      </c>
      <c r="AW7" s="27">
        <v>3</v>
      </c>
      <c r="AX7" s="27">
        <v>3</v>
      </c>
      <c r="AY7" s="27">
        <v>2</v>
      </c>
      <c r="AZ7" s="27">
        <v>2</v>
      </c>
      <c r="BA7" s="27">
        <v>1</v>
      </c>
      <c r="BB7" s="27">
        <v>2</v>
      </c>
      <c r="BC7" s="27">
        <v>1</v>
      </c>
      <c r="BD7" s="27">
        <v>3</v>
      </c>
      <c r="BE7" s="27">
        <v>2</v>
      </c>
      <c r="BF7" s="27">
        <v>2</v>
      </c>
      <c r="BG7" s="27">
        <v>2</v>
      </c>
      <c r="BH7" s="27">
        <v>2</v>
      </c>
      <c r="BI7" s="27">
        <v>3</v>
      </c>
      <c r="BJ7" s="27">
        <v>2</v>
      </c>
      <c r="BK7" s="27">
        <v>1</v>
      </c>
      <c r="BL7" s="27">
        <v>1</v>
      </c>
      <c r="BM7" s="27">
        <v>1</v>
      </c>
      <c r="BN7" s="27">
        <v>3</v>
      </c>
      <c r="BO7" s="27">
        <v>2</v>
      </c>
      <c r="BP7" s="27">
        <v>4</v>
      </c>
      <c r="BQ7" s="27">
        <v>3</v>
      </c>
      <c r="BR7" s="27">
        <v>2</v>
      </c>
      <c r="BS7" s="22">
        <f>SUM(AU7,BB7,BC7,BE7,BH7,BJ7,BK7,BO7)</f>
        <v>13</v>
      </c>
      <c r="BT7" s="23">
        <f>SUM(AY7,BA7,BF7,BG7,BI7,BL7,BM7,BR7)</f>
        <v>14</v>
      </c>
      <c r="BU7" s="24">
        <f>SUM(AV7,AW7,AX7,AZ7,BD7,BN7,BP7,BQ7)</f>
        <v>23</v>
      </c>
      <c r="BV7" s="27">
        <v>3</v>
      </c>
      <c r="BW7" s="27">
        <v>3</v>
      </c>
      <c r="BX7" s="27">
        <v>2</v>
      </c>
      <c r="BY7" s="27">
        <v>3</v>
      </c>
      <c r="BZ7" s="27">
        <v>1</v>
      </c>
      <c r="CA7" s="27">
        <v>4</v>
      </c>
      <c r="CB7" s="27">
        <v>1</v>
      </c>
      <c r="CC7" s="27">
        <v>4</v>
      </c>
      <c r="CD7" s="27">
        <v>4</v>
      </c>
      <c r="CE7" s="27">
        <v>3</v>
      </c>
      <c r="CF7" s="27">
        <v>3</v>
      </c>
      <c r="CG7" s="27">
        <v>1</v>
      </c>
      <c r="CH7" s="27">
        <v>1</v>
      </c>
      <c r="CI7" s="27">
        <v>3</v>
      </c>
      <c r="CJ7" s="27">
        <v>1</v>
      </c>
      <c r="CK7" s="27">
        <v>3</v>
      </c>
      <c r="CL7" s="27">
        <v>4</v>
      </c>
      <c r="CM7" s="27">
        <v>2</v>
      </c>
      <c r="CN7" s="27">
        <v>1</v>
      </c>
      <c r="CO7" s="27">
        <v>3</v>
      </c>
      <c r="CP7" s="27">
        <v>4</v>
      </c>
      <c r="CQ7" s="27">
        <v>3</v>
      </c>
      <c r="CR7" s="27">
        <v>3</v>
      </c>
      <c r="CS7" s="27">
        <v>1</v>
      </c>
      <c r="CT7" s="9">
        <f>SUM(BV7,CC7,CD7,CF7,CI7,CK7,CL7,CP7)</f>
        <v>28</v>
      </c>
      <c r="CU7" s="10">
        <f>SUM(BZ7,CB7,CG7,CH7,CJ7,CM7,CN7,CS7)</f>
        <v>9</v>
      </c>
      <c r="CV7" s="6">
        <f>SUM(BW7,BX7,BY7,CA7,CE7,CO7,CQ7,CR7)</f>
        <v>24</v>
      </c>
      <c r="CW7" s="27">
        <v>1</v>
      </c>
      <c r="CX7" s="27">
        <v>2</v>
      </c>
      <c r="CY7" s="27">
        <v>2</v>
      </c>
      <c r="CZ7" s="27">
        <v>2</v>
      </c>
      <c r="DA7" s="27">
        <v>3</v>
      </c>
      <c r="DB7" s="27">
        <v>1</v>
      </c>
      <c r="DC7" s="27">
        <v>2</v>
      </c>
      <c r="DD7" s="27">
        <v>2</v>
      </c>
      <c r="DE7" s="27">
        <v>1</v>
      </c>
      <c r="DF7" s="27">
        <v>2</v>
      </c>
      <c r="DG7" s="27">
        <v>2</v>
      </c>
      <c r="DH7" s="27">
        <v>4</v>
      </c>
      <c r="DI7" s="27">
        <v>4</v>
      </c>
      <c r="DJ7" s="27">
        <v>2</v>
      </c>
      <c r="DK7" s="27">
        <v>5</v>
      </c>
      <c r="DL7" s="27">
        <v>3</v>
      </c>
      <c r="DM7" s="27">
        <v>1</v>
      </c>
      <c r="DN7" s="27">
        <v>3</v>
      </c>
      <c r="DO7" s="27">
        <v>1</v>
      </c>
      <c r="DP7" s="27">
        <v>2</v>
      </c>
      <c r="DQ7" s="27">
        <v>1</v>
      </c>
      <c r="DR7" s="27">
        <v>2</v>
      </c>
      <c r="DS7" s="27">
        <v>2</v>
      </c>
      <c r="DT7" s="27">
        <v>4</v>
      </c>
      <c r="DU7" s="9">
        <f>SUM(CW7,DD7,DE7,DG7,DJ7,DL7,DM7,DQ7)</f>
        <v>13</v>
      </c>
      <c r="DV7" s="10">
        <f>SUM(DA7,DC7,DH7,DI7,DK7,DN7,DO7,DT7)</f>
        <v>26</v>
      </c>
      <c r="DW7" s="6">
        <f>SUM(CX7,CY7,CZ7,DB7,DF7,DP7,DR7,DS7)</f>
        <v>15</v>
      </c>
      <c r="DX7" s="2" t="s">
        <v>84</v>
      </c>
      <c r="DY7" s="2" t="s">
        <v>67</v>
      </c>
      <c r="DZ7" s="4" t="s">
        <v>48</v>
      </c>
      <c r="EA7" s="2">
        <v>-12</v>
      </c>
      <c r="EB7" s="2">
        <v>30</v>
      </c>
      <c r="EC7" s="4">
        <v>-24</v>
      </c>
    </row>
    <row r="8" spans="1:134">
      <c r="A8" s="2">
        <v>4</v>
      </c>
      <c r="B8" s="3" t="s">
        <v>85</v>
      </c>
      <c r="C8" s="3" t="s">
        <v>86</v>
      </c>
      <c r="D8" s="2" t="s">
        <v>87</v>
      </c>
      <c r="E8" s="3">
        <v>22</v>
      </c>
      <c r="F8" s="1">
        <v>6</v>
      </c>
      <c r="G8" s="4">
        <v>6</v>
      </c>
      <c r="H8" s="1" t="s">
        <v>88</v>
      </c>
      <c r="I8" s="2" t="s">
        <v>89</v>
      </c>
      <c r="J8" s="4" t="s">
        <v>90</v>
      </c>
      <c r="K8" s="1" t="s">
        <v>65</v>
      </c>
      <c r="L8" s="2" t="s">
        <v>91</v>
      </c>
      <c r="M8" s="2" t="s">
        <v>91</v>
      </c>
      <c r="N8" s="4" t="s">
        <v>91</v>
      </c>
      <c r="O8" s="1" t="s">
        <v>66</v>
      </c>
      <c r="P8" s="2" t="s">
        <v>91</v>
      </c>
      <c r="Q8" s="4" t="s">
        <v>91</v>
      </c>
      <c r="R8" s="3" t="s">
        <v>65</v>
      </c>
      <c r="S8" s="3" t="s">
        <v>65</v>
      </c>
      <c r="T8" s="27">
        <v>2</v>
      </c>
      <c r="U8" s="27">
        <v>4</v>
      </c>
      <c r="V8" s="27">
        <v>4</v>
      </c>
      <c r="W8" s="27">
        <v>3</v>
      </c>
      <c r="X8" s="27">
        <v>1</v>
      </c>
      <c r="Y8" s="27">
        <v>5</v>
      </c>
      <c r="Z8" s="27">
        <v>1</v>
      </c>
      <c r="AA8" s="27">
        <v>3</v>
      </c>
      <c r="AB8" s="27">
        <v>4</v>
      </c>
      <c r="AC8" s="27">
        <v>4</v>
      </c>
      <c r="AD8" s="27">
        <v>4</v>
      </c>
      <c r="AE8" s="27">
        <v>1</v>
      </c>
      <c r="AF8" s="27">
        <v>1</v>
      </c>
      <c r="AG8" s="27">
        <v>3</v>
      </c>
      <c r="AH8" s="27">
        <v>1</v>
      </c>
      <c r="AI8" s="27">
        <v>4</v>
      </c>
      <c r="AJ8" s="27">
        <v>3</v>
      </c>
      <c r="AK8" s="27">
        <v>1</v>
      </c>
      <c r="AL8" s="27">
        <v>1</v>
      </c>
      <c r="AM8" s="27">
        <v>4</v>
      </c>
      <c r="AN8" s="27">
        <v>3</v>
      </c>
      <c r="AO8" s="27">
        <v>5</v>
      </c>
      <c r="AP8" s="27">
        <v>5</v>
      </c>
      <c r="AQ8" s="27">
        <v>1</v>
      </c>
      <c r="AR8" s="9">
        <f>SUM(T8,AA8,AB8,AD8,AG8,AI8,AJ8,AN8)</f>
        <v>26</v>
      </c>
      <c r="AS8" s="10">
        <f>SUM(X8,Z8,AE8,AF8,AH8,AK8,AL8,AQ8)</f>
        <v>8</v>
      </c>
      <c r="AT8" s="6">
        <f>SUM(U8,V8,W8,Y8,AC8,AM8,AO8,AP8)</f>
        <v>34</v>
      </c>
      <c r="AU8" s="27">
        <v>3</v>
      </c>
      <c r="AV8" s="27">
        <v>3</v>
      </c>
      <c r="AW8" s="27">
        <v>3</v>
      </c>
      <c r="AX8" s="27">
        <v>2</v>
      </c>
      <c r="AY8" s="27">
        <v>1</v>
      </c>
      <c r="AZ8" s="27">
        <v>1</v>
      </c>
      <c r="BA8" s="27">
        <v>1</v>
      </c>
      <c r="BB8" s="27">
        <v>5</v>
      </c>
      <c r="BC8" s="27">
        <v>5</v>
      </c>
      <c r="BD8" s="27">
        <v>2</v>
      </c>
      <c r="BE8" s="27">
        <v>5</v>
      </c>
      <c r="BF8" s="27">
        <v>1</v>
      </c>
      <c r="BG8" s="27">
        <v>1</v>
      </c>
      <c r="BH8" s="27">
        <v>4</v>
      </c>
      <c r="BI8" s="27">
        <v>1</v>
      </c>
      <c r="BJ8" s="27">
        <v>2</v>
      </c>
      <c r="BK8" s="27">
        <v>3</v>
      </c>
      <c r="BL8" s="27">
        <v>1</v>
      </c>
      <c r="BM8" s="27">
        <v>1</v>
      </c>
      <c r="BN8" s="27">
        <v>1</v>
      </c>
      <c r="BO8" s="27">
        <v>3</v>
      </c>
      <c r="BP8" s="27">
        <v>5</v>
      </c>
      <c r="BQ8" s="27">
        <v>5</v>
      </c>
      <c r="BR8" s="27">
        <v>1</v>
      </c>
      <c r="BS8" s="22">
        <f>SUM(AU8,BB8,BC8,BE8,BH8,BJ8,BK8,BO8)</f>
        <v>30</v>
      </c>
      <c r="BT8" s="23">
        <f>SUM(AY8,BA8,BF8,BG8,BI8,BL8,BM8,BR8)</f>
        <v>8</v>
      </c>
      <c r="BU8" s="24">
        <f>SUM(AV8,AW8,AX8,AZ8,BD8,BN8,BP8,BQ8)</f>
        <v>22</v>
      </c>
      <c r="BV8" s="27">
        <v>4</v>
      </c>
      <c r="BW8" s="27">
        <v>4</v>
      </c>
      <c r="BX8" s="27">
        <v>2</v>
      </c>
      <c r="BY8" s="27">
        <v>2</v>
      </c>
      <c r="BZ8" s="27">
        <v>4</v>
      </c>
      <c r="CA8" s="27">
        <v>3</v>
      </c>
      <c r="CB8" s="27">
        <v>1</v>
      </c>
      <c r="CC8" s="27">
        <v>5</v>
      </c>
      <c r="CD8" s="27">
        <v>2</v>
      </c>
      <c r="CE8" s="27">
        <v>3</v>
      </c>
      <c r="CF8" s="27">
        <v>5</v>
      </c>
      <c r="CG8" s="27">
        <v>4</v>
      </c>
      <c r="CH8" s="27">
        <v>1</v>
      </c>
      <c r="CI8" s="27">
        <v>3</v>
      </c>
      <c r="CJ8" s="27">
        <v>5</v>
      </c>
      <c r="CK8" s="27">
        <v>2</v>
      </c>
      <c r="CL8" s="27">
        <v>5</v>
      </c>
      <c r="CM8" s="27">
        <v>1</v>
      </c>
      <c r="CN8" s="27">
        <v>1</v>
      </c>
      <c r="CO8" s="27">
        <v>1</v>
      </c>
      <c r="CP8" s="27">
        <v>4</v>
      </c>
      <c r="CQ8" s="27">
        <v>2</v>
      </c>
      <c r="CR8" s="27">
        <v>4</v>
      </c>
      <c r="CS8" s="27">
        <v>4</v>
      </c>
      <c r="CT8" s="9">
        <f>SUM(BV8,CC8,CD8,CF8,CI8,CK8,CL8,CP8)</f>
        <v>30</v>
      </c>
      <c r="CU8" s="10">
        <f>SUM(BZ8,CB8,CG8,CH8,CJ8,CM8,CN8,CS8)</f>
        <v>21</v>
      </c>
      <c r="CV8" s="6">
        <f>SUM(BW8,BX8,BY8,CA8,CE8,CO8,CQ8,CR8)</f>
        <v>21</v>
      </c>
      <c r="CW8" s="27">
        <v>5</v>
      </c>
      <c r="CX8" s="27">
        <v>3</v>
      </c>
      <c r="CY8" s="27">
        <v>1</v>
      </c>
      <c r="CZ8" s="27">
        <v>1</v>
      </c>
      <c r="DA8" s="27">
        <v>4</v>
      </c>
      <c r="DB8" s="27">
        <v>1</v>
      </c>
      <c r="DC8" s="27">
        <v>1</v>
      </c>
      <c r="DD8" s="27">
        <v>5</v>
      </c>
      <c r="DE8" s="27">
        <v>4</v>
      </c>
      <c r="DF8" s="27">
        <v>2</v>
      </c>
      <c r="DG8" s="27">
        <v>5</v>
      </c>
      <c r="DH8" s="27">
        <v>1</v>
      </c>
      <c r="DI8" s="27">
        <v>1</v>
      </c>
      <c r="DJ8" s="27">
        <v>4</v>
      </c>
      <c r="DK8" s="27">
        <v>5</v>
      </c>
      <c r="DL8" s="27">
        <v>2</v>
      </c>
      <c r="DM8" s="27">
        <v>2</v>
      </c>
      <c r="DN8" s="27">
        <v>1</v>
      </c>
      <c r="DO8" s="27">
        <v>1</v>
      </c>
      <c r="DP8" s="27">
        <v>1</v>
      </c>
      <c r="DQ8" s="27">
        <v>1</v>
      </c>
      <c r="DR8" s="27">
        <v>4</v>
      </c>
      <c r="DS8" s="27">
        <v>4</v>
      </c>
      <c r="DT8" s="27">
        <v>4</v>
      </c>
      <c r="DU8" s="9">
        <f>SUM(CW8,DD8,DE8,DG8,DJ8,DL8,DM8,DQ8)</f>
        <v>28</v>
      </c>
      <c r="DV8" s="10">
        <f>SUM(DA8,DC8,DH8,DI8,DK8,DN8,DO8,DT8)</f>
        <v>18</v>
      </c>
      <c r="DW8" s="6">
        <f>SUM(CX8,CY8,CZ8,DB8,DF8,DP8,DR8,DS8)</f>
        <v>17</v>
      </c>
      <c r="DX8" s="12" t="s">
        <v>68</v>
      </c>
      <c r="DY8" s="12" t="s">
        <v>59</v>
      </c>
      <c r="DZ8" s="25" t="s">
        <v>58</v>
      </c>
      <c r="EA8" s="2">
        <v>-25</v>
      </c>
      <c r="EB8" s="2">
        <v>38</v>
      </c>
      <c r="EC8" s="4">
        <v>-1</v>
      </c>
      <c r="ED8" s="3" t="s">
        <v>92</v>
      </c>
    </row>
    <row r="9" spans="1:134">
      <c r="A9" s="2">
        <v>5</v>
      </c>
      <c r="B9" s="3" t="s">
        <v>85</v>
      </c>
      <c r="C9" s="3" t="s">
        <v>93</v>
      </c>
      <c r="D9" s="2" t="s">
        <v>87</v>
      </c>
      <c r="E9" s="3">
        <v>20</v>
      </c>
      <c r="F9" s="1">
        <v>6</v>
      </c>
      <c r="G9" s="4">
        <v>4</v>
      </c>
      <c r="H9" s="1" t="s">
        <v>71</v>
      </c>
      <c r="I9" s="2" t="s">
        <v>94</v>
      </c>
      <c r="J9" s="4" t="s">
        <v>90</v>
      </c>
      <c r="K9" s="1" t="s">
        <v>65</v>
      </c>
      <c r="L9" s="2" t="s">
        <v>91</v>
      </c>
      <c r="M9" s="2" t="s">
        <v>91</v>
      </c>
      <c r="N9" s="4" t="s">
        <v>91</v>
      </c>
      <c r="O9" s="1" t="s">
        <v>66</v>
      </c>
      <c r="P9" s="2" t="s">
        <v>91</v>
      </c>
      <c r="Q9" s="4" t="s">
        <v>91</v>
      </c>
      <c r="R9" s="3" t="s">
        <v>95</v>
      </c>
      <c r="S9" s="3" t="s">
        <v>65</v>
      </c>
      <c r="T9" s="27">
        <v>3</v>
      </c>
      <c r="U9" s="27">
        <v>4</v>
      </c>
      <c r="V9" s="27">
        <v>5</v>
      </c>
      <c r="W9" s="27">
        <v>5</v>
      </c>
      <c r="X9" s="27">
        <v>3</v>
      </c>
      <c r="Y9" s="27">
        <v>4</v>
      </c>
      <c r="Z9" s="27">
        <v>2</v>
      </c>
      <c r="AA9" s="27">
        <v>4</v>
      </c>
      <c r="AB9" s="27">
        <v>4</v>
      </c>
      <c r="AC9" s="27">
        <v>5</v>
      </c>
      <c r="AD9" s="27">
        <v>5</v>
      </c>
      <c r="AE9" s="27">
        <v>2</v>
      </c>
      <c r="AF9" s="27">
        <v>2</v>
      </c>
      <c r="AG9" s="27">
        <v>3</v>
      </c>
      <c r="AH9" s="27">
        <v>4</v>
      </c>
      <c r="AI9" s="27">
        <v>4</v>
      </c>
      <c r="AJ9" s="27">
        <v>3</v>
      </c>
      <c r="AK9" s="27">
        <v>1</v>
      </c>
      <c r="AL9" s="27">
        <v>1</v>
      </c>
      <c r="AM9" s="27">
        <v>4</v>
      </c>
      <c r="AN9" s="27">
        <v>3</v>
      </c>
      <c r="AO9" s="27">
        <v>4</v>
      </c>
      <c r="AP9" s="27">
        <v>3</v>
      </c>
      <c r="AQ9" s="27">
        <v>3</v>
      </c>
      <c r="AR9" s="9">
        <f t="shared" ref="AR9:AR10" si="4">SUM(T9,AA9,AB9,AD9,AG9,AI9,AJ9,AN9)</f>
        <v>29</v>
      </c>
      <c r="AS9" s="10">
        <f t="shared" ref="AS9:AS10" si="5">SUM(X9,Z9,AE9,AF9,AH9,AK9,AL9,AQ9)</f>
        <v>18</v>
      </c>
      <c r="AT9" s="6">
        <f t="shared" ref="AT9:AT10" si="6">SUM(U9,V9,W9,Y9,AC9,AM9,AO9,AP9)</f>
        <v>34</v>
      </c>
      <c r="AU9" s="27">
        <v>2</v>
      </c>
      <c r="AV9" s="27">
        <v>4</v>
      </c>
      <c r="AW9" s="27">
        <v>3</v>
      </c>
      <c r="AX9" s="27">
        <v>3</v>
      </c>
      <c r="AY9" s="27">
        <v>3</v>
      </c>
      <c r="AZ9" s="27">
        <v>4</v>
      </c>
      <c r="BA9" s="27">
        <v>3</v>
      </c>
      <c r="BB9" s="27">
        <v>5</v>
      </c>
      <c r="BC9" s="27">
        <v>4</v>
      </c>
      <c r="BD9" s="27">
        <v>4</v>
      </c>
      <c r="BE9" s="27">
        <v>4</v>
      </c>
      <c r="BF9" s="27">
        <v>3</v>
      </c>
      <c r="BG9" s="27">
        <v>2</v>
      </c>
      <c r="BH9" s="27">
        <v>3</v>
      </c>
      <c r="BI9" s="27">
        <v>3</v>
      </c>
      <c r="BJ9" s="27">
        <v>4</v>
      </c>
      <c r="BK9" s="27">
        <v>4</v>
      </c>
      <c r="BL9" s="27">
        <v>1</v>
      </c>
      <c r="BM9" s="27">
        <v>1</v>
      </c>
      <c r="BN9" s="27">
        <v>3</v>
      </c>
      <c r="BO9" s="27">
        <v>3</v>
      </c>
      <c r="BP9" s="27">
        <v>4</v>
      </c>
      <c r="BQ9" s="27">
        <v>5</v>
      </c>
      <c r="BR9" s="27">
        <v>3</v>
      </c>
      <c r="BS9" s="22">
        <f t="shared" ref="BS9:BS10" si="7">SUM(AU9,BB9,BC9,BE9,BH9,BJ9,BK9,BO9)</f>
        <v>29</v>
      </c>
      <c r="BT9" s="23">
        <f t="shared" ref="BT9:BT10" si="8">SUM(AY9,BA9,BF9,BG9,BI9,BL9,BM9,BR9)</f>
        <v>19</v>
      </c>
      <c r="BU9" s="24">
        <f t="shared" ref="BU9:BU10" si="9">SUM(AV9,AW9,AX9,AZ9,BD9,BN9,BP9,BQ9)</f>
        <v>30</v>
      </c>
      <c r="BV9" s="27">
        <v>3</v>
      </c>
      <c r="BW9" s="27">
        <v>3</v>
      </c>
      <c r="BX9" s="27">
        <v>3</v>
      </c>
      <c r="BY9" s="27">
        <v>3</v>
      </c>
      <c r="BZ9" s="27">
        <v>4</v>
      </c>
      <c r="CA9" s="27">
        <v>3</v>
      </c>
      <c r="CB9" s="27">
        <v>2</v>
      </c>
      <c r="CC9" s="27">
        <v>3</v>
      </c>
      <c r="CD9" s="27">
        <v>3</v>
      </c>
      <c r="CE9" s="27">
        <v>3</v>
      </c>
      <c r="CF9" s="27">
        <v>4</v>
      </c>
      <c r="CG9" s="27">
        <v>3</v>
      </c>
      <c r="CH9" s="27">
        <v>4</v>
      </c>
      <c r="CI9" s="27">
        <v>3</v>
      </c>
      <c r="CJ9" s="27">
        <v>4</v>
      </c>
      <c r="CK9" s="27">
        <v>3</v>
      </c>
      <c r="CL9" s="27">
        <v>3</v>
      </c>
      <c r="CM9" s="27">
        <v>4</v>
      </c>
      <c r="CN9" s="27">
        <v>4</v>
      </c>
      <c r="CO9" s="27">
        <v>2</v>
      </c>
      <c r="CP9" s="27">
        <v>3</v>
      </c>
      <c r="CQ9" s="27">
        <v>4</v>
      </c>
      <c r="CR9" s="27">
        <v>3</v>
      </c>
      <c r="CS9" s="27">
        <v>5</v>
      </c>
      <c r="CT9" s="9">
        <f t="shared" ref="CT9:CT10" si="10">SUM(BV9,CC9,CD9,CF9,CI9,CK9,CL9,CP9)</f>
        <v>25</v>
      </c>
      <c r="CU9" s="10">
        <f t="shared" ref="CU9:CU10" si="11">SUM(BZ9,CB9,CG9,CH9,CJ9,CM9,CN9,CS9)</f>
        <v>30</v>
      </c>
      <c r="CV9" s="6">
        <f t="shared" ref="CV9:CV10" si="12">SUM(BW9,BX9,BY9,CA9,CE9,CO9,CQ9,CR9)</f>
        <v>24</v>
      </c>
      <c r="CW9" s="27">
        <v>4</v>
      </c>
      <c r="CX9" s="27">
        <v>2</v>
      </c>
      <c r="CY9" s="27">
        <v>1</v>
      </c>
      <c r="CZ9" s="27">
        <v>1</v>
      </c>
      <c r="DA9" s="27">
        <v>5</v>
      </c>
      <c r="DB9" s="27">
        <v>1</v>
      </c>
      <c r="DC9" s="27">
        <v>4</v>
      </c>
      <c r="DD9" s="27">
        <v>3</v>
      </c>
      <c r="DE9" s="27">
        <v>2</v>
      </c>
      <c r="DF9" s="27">
        <v>3</v>
      </c>
      <c r="DG9" s="27">
        <v>3</v>
      </c>
      <c r="DH9" s="27">
        <v>5</v>
      </c>
      <c r="DI9" s="27">
        <v>5</v>
      </c>
      <c r="DJ9" s="27">
        <v>3</v>
      </c>
      <c r="DK9" s="27">
        <v>5</v>
      </c>
      <c r="DL9" s="27">
        <v>2</v>
      </c>
      <c r="DM9" s="27">
        <v>2</v>
      </c>
      <c r="DN9" s="27">
        <v>4</v>
      </c>
      <c r="DO9" s="27">
        <v>3</v>
      </c>
      <c r="DP9" s="27">
        <v>1</v>
      </c>
      <c r="DQ9" s="27">
        <v>1</v>
      </c>
      <c r="DR9" s="27">
        <v>2</v>
      </c>
      <c r="DS9" s="27">
        <v>1</v>
      </c>
      <c r="DT9" s="27">
        <v>5</v>
      </c>
      <c r="DU9" s="9">
        <f t="shared" ref="DU9:DU10" si="13">SUM(CW9,DD9,DE9,DG9,DJ9,DL9,DM9,DQ9)</f>
        <v>20</v>
      </c>
      <c r="DV9" s="10">
        <f t="shared" ref="DV9:DV10" si="14">SUM(DA9,DC9,DH9,DI9,DK9,DN9,DO9,DT9)</f>
        <v>36</v>
      </c>
      <c r="DW9" s="6">
        <f t="shared" ref="DW9:DW10" si="15">SUM(CX9,CY9,CZ9,DB9,DF9,DP9,DR9,DS9)</f>
        <v>12</v>
      </c>
      <c r="DX9" s="11" t="s">
        <v>96</v>
      </c>
      <c r="DY9" s="11" t="s">
        <v>59</v>
      </c>
      <c r="DZ9" s="25" t="s">
        <v>58</v>
      </c>
      <c r="EA9" s="2">
        <v>1</v>
      </c>
      <c r="EB9" s="2">
        <v>43</v>
      </c>
      <c r="EC9" s="4">
        <v>24</v>
      </c>
      <c r="ED9" s="3" t="s">
        <v>97</v>
      </c>
    </row>
    <row r="10" spans="1:134">
      <c r="A10" s="2">
        <v>6</v>
      </c>
      <c r="B10" s="3" t="s">
        <v>98</v>
      </c>
      <c r="C10" s="3" t="s">
        <v>99</v>
      </c>
      <c r="D10" s="2" t="s">
        <v>100</v>
      </c>
      <c r="E10" s="3">
        <v>20</v>
      </c>
      <c r="F10" s="1">
        <v>7</v>
      </c>
      <c r="G10" s="4">
        <v>8</v>
      </c>
      <c r="H10" s="1" t="s">
        <v>101</v>
      </c>
      <c r="I10" s="2" t="s">
        <v>102</v>
      </c>
      <c r="J10" s="4" t="s">
        <v>90</v>
      </c>
      <c r="K10" s="1" t="s">
        <v>103</v>
      </c>
      <c r="L10" s="2" t="s">
        <v>104</v>
      </c>
      <c r="M10" s="2" t="s">
        <v>104</v>
      </c>
      <c r="N10" s="4" t="s">
        <v>104</v>
      </c>
      <c r="O10" s="1">
        <v>4</v>
      </c>
      <c r="P10" s="2">
        <v>2</v>
      </c>
      <c r="Q10" s="4" t="s">
        <v>105</v>
      </c>
      <c r="R10" s="3" t="s">
        <v>103</v>
      </c>
      <c r="S10" s="3" t="s">
        <v>103</v>
      </c>
      <c r="T10" s="27">
        <v>3</v>
      </c>
      <c r="U10" s="27">
        <v>4</v>
      </c>
      <c r="V10" s="27">
        <v>4</v>
      </c>
      <c r="W10" s="27">
        <v>4</v>
      </c>
      <c r="X10" s="27">
        <v>2</v>
      </c>
      <c r="Y10" s="27">
        <v>4</v>
      </c>
      <c r="Z10" s="27">
        <v>1</v>
      </c>
      <c r="AA10" s="27">
        <v>2</v>
      </c>
      <c r="AB10" s="27">
        <v>3</v>
      </c>
      <c r="AC10" s="27">
        <v>4</v>
      </c>
      <c r="AD10" s="27">
        <v>3</v>
      </c>
      <c r="AE10" s="27">
        <v>2</v>
      </c>
      <c r="AF10" s="27">
        <v>2</v>
      </c>
      <c r="AG10" s="27">
        <v>2</v>
      </c>
      <c r="AH10" s="27">
        <v>4</v>
      </c>
      <c r="AI10" s="27">
        <v>2</v>
      </c>
      <c r="AJ10" s="27">
        <v>4</v>
      </c>
      <c r="AK10" s="27">
        <v>4</v>
      </c>
      <c r="AL10" s="27">
        <v>1</v>
      </c>
      <c r="AM10" s="27">
        <v>4</v>
      </c>
      <c r="AN10" s="27">
        <v>2</v>
      </c>
      <c r="AO10" s="27">
        <v>5</v>
      </c>
      <c r="AP10" s="27">
        <v>5</v>
      </c>
      <c r="AQ10" s="27">
        <v>1</v>
      </c>
      <c r="AR10" s="9">
        <f t="shared" si="4"/>
        <v>21</v>
      </c>
      <c r="AS10" s="10">
        <f t="shared" si="5"/>
        <v>17</v>
      </c>
      <c r="AT10" s="6">
        <f t="shared" si="6"/>
        <v>34</v>
      </c>
      <c r="AU10" s="27">
        <v>3</v>
      </c>
      <c r="AV10" s="27">
        <v>2</v>
      </c>
      <c r="AW10" s="27">
        <v>2</v>
      </c>
      <c r="AX10" s="27">
        <v>2</v>
      </c>
      <c r="AY10" s="27">
        <v>2</v>
      </c>
      <c r="AZ10" s="27">
        <v>2</v>
      </c>
      <c r="BA10" s="27">
        <v>1</v>
      </c>
      <c r="BB10" s="27">
        <v>3</v>
      </c>
      <c r="BC10" s="27">
        <v>3</v>
      </c>
      <c r="BD10" s="27">
        <v>4</v>
      </c>
      <c r="BE10" s="27">
        <v>4</v>
      </c>
      <c r="BF10" s="27">
        <v>2</v>
      </c>
      <c r="BG10" s="27">
        <v>1</v>
      </c>
      <c r="BH10" s="27">
        <v>4</v>
      </c>
      <c r="BI10" s="27">
        <v>4</v>
      </c>
      <c r="BJ10" s="27">
        <v>4</v>
      </c>
      <c r="BK10" s="27">
        <v>4</v>
      </c>
      <c r="BL10" s="27">
        <v>2</v>
      </c>
      <c r="BM10" s="27">
        <v>1</v>
      </c>
      <c r="BN10" s="27">
        <v>2</v>
      </c>
      <c r="BO10" s="27">
        <v>3</v>
      </c>
      <c r="BP10" s="27">
        <v>3</v>
      </c>
      <c r="BQ10" s="27">
        <v>3</v>
      </c>
      <c r="BR10" s="27">
        <v>2</v>
      </c>
      <c r="BS10" s="22">
        <f t="shared" si="7"/>
        <v>28</v>
      </c>
      <c r="BT10" s="23">
        <f t="shared" si="8"/>
        <v>15</v>
      </c>
      <c r="BU10" s="24">
        <f t="shared" si="9"/>
        <v>20</v>
      </c>
      <c r="BV10" s="27">
        <v>5</v>
      </c>
      <c r="BW10" s="27">
        <v>1</v>
      </c>
      <c r="BX10" s="27">
        <v>1</v>
      </c>
      <c r="BY10" s="27">
        <v>1</v>
      </c>
      <c r="BZ10" s="27">
        <v>5</v>
      </c>
      <c r="CA10" s="27">
        <v>1</v>
      </c>
      <c r="CB10" s="27">
        <v>1</v>
      </c>
      <c r="CC10" s="27">
        <v>4</v>
      </c>
      <c r="CD10" s="27">
        <v>4</v>
      </c>
      <c r="CE10" s="27">
        <v>2</v>
      </c>
      <c r="CF10" s="27">
        <v>5</v>
      </c>
      <c r="CG10" s="27">
        <v>4</v>
      </c>
      <c r="CH10" s="27">
        <v>1</v>
      </c>
      <c r="CI10" s="27">
        <v>4</v>
      </c>
      <c r="CJ10" s="27">
        <v>4</v>
      </c>
      <c r="CK10" s="27">
        <v>3</v>
      </c>
      <c r="CL10" s="27">
        <v>4</v>
      </c>
      <c r="CM10" s="27">
        <v>4</v>
      </c>
      <c r="CN10" s="27">
        <v>1</v>
      </c>
      <c r="CO10" s="27">
        <v>1</v>
      </c>
      <c r="CP10" s="27">
        <v>4</v>
      </c>
      <c r="CQ10" s="27">
        <v>1</v>
      </c>
      <c r="CR10" s="27">
        <v>1</v>
      </c>
      <c r="CS10" s="27">
        <v>4</v>
      </c>
      <c r="CT10" s="9">
        <f t="shared" si="10"/>
        <v>33</v>
      </c>
      <c r="CU10" s="10">
        <f t="shared" si="11"/>
        <v>24</v>
      </c>
      <c r="CV10" s="6">
        <f t="shared" si="12"/>
        <v>9</v>
      </c>
      <c r="CW10" s="27">
        <v>4</v>
      </c>
      <c r="CX10" s="27">
        <v>1</v>
      </c>
      <c r="CY10" s="27">
        <v>1</v>
      </c>
      <c r="CZ10" s="27">
        <v>1</v>
      </c>
      <c r="DA10" s="27">
        <v>4</v>
      </c>
      <c r="DB10" s="27">
        <v>2</v>
      </c>
      <c r="DC10" s="27">
        <v>2</v>
      </c>
      <c r="DD10" s="27">
        <v>4</v>
      </c>
      <c r="DE10" s="27">
        <v>3</v>
      </c>
      <c r="DF10" s="27">
        <v>1</v>
      </c>
      <c r="DG10" s="27">
        <v>4</v>
      </c>
      <c r="DH10" s="27">
        <v>4</v>
      </c>
      <c r="DI10" s="27">
        <v>4</v>
      </c>
      <c r="DJ10" s="27">
        <v>3</v>
      </c>
      <c r="DK10" s="27">
        <v>5</v>
      </c>
      <c r="DL10" s="27">
        <v>3</v>
      </c>
      <c r="DM10" s="27">
        <v>4</v>
      </c>
      <c r="DN10" s="27">
        <v>5</v>
      </c>
      <c r="DO10" s="27">
        <v>1</v>
      </c>
      <c r="DP10" s="27">
        <v>2</v>
      </c>
      <c r="DQ10" s="27">
        <v>3</v>
      </c>
      <c r="DR10" s="27">
        <v>1</v>
      </c>
      <c r="DS10" s="27">
        <v>1</v>
      </c>
      <c r="DT10" s="27">
        <v>4</v>
      </c>
      <c r="DU10" s="9">
        <f t="shared" si="13"/>
        <v>28</v>
      </c>
      <c r="DV10" s="10">
        <f t="shared" si="14"/>
        <v>29</v>
      </c>
      <c r="DW10" s="6">
        <f t="shared" si="15"/>
        <v>10</v>
      </c>
      <c r="DX10" s="11" t="s">
        <v>59</v>
      </c>
      <c r="DY10" s="11" t="s">
        <v>96</v>
      </c>
      <c r="DZ10" s="25" t="s">
        <v>58</v>
      </c>
      <c r="EA10" s="2">
        <v>-23</v>
      </c>
      <c r="EB10" s="2">
        <v>6</v>
      </c>
      <c r="EC10" s="4">
        <v>48</v>
      </c>
      <c r="ED10" s="3" t="s">
        <v>106</v>
      </c>
    </row>
    <row r="11" spans="1:134">
      <c r="A11" s="2">
        <v>7</v>
      </c>
      <c r="B11" s="3" t="s">
        <v>107</v>
      </c>
      <c r="C11" s="3" t="s">
        <v>108</v>
      </c>
      <c r="D11" s="2" t="s">
        <v>87</v>
      </c>
      <c r="E11" s="3">
        <v>22</v>
      </c>
      <c r="F11" s="1">
        <v>6</v>
      </c>
      <c r="G11" s="4">
        <v>5</v>
      </c>
      <c r="H11" s="21" t="s">
        <v>109</v>
      </c>
      <c r="I11" s="13" t="s">
        <v>110</v>
      </c>
      <c r="J11" s="4" t="s">
        <v>92</v>
      </c>
      <c r="K11" s="21" t="s">
        <v>65</v>
      </c>
      <c r="O11" s="1">
        <v>25</v>
      </c>
      <c r="P11" s="2">
        <v>1</v>
      </c>
      <c r="Q11" s="4" t="s">
        <v>64</v>
      </c>
      <c r="R11" s="3" t="s">
        <v>65</v>
      </c>
      <c r="S11" s="3" t="s">
        <v>65</v>
      </c>
      <c r="T11" s="27">
        <v>3</v>
      </c>
      <c r="U11" s="27">
        <v>5</v>
      </c>
      <c r="V11" s="27">
        <v>5</v>
      </c>
      <c r="W11" s="28">
        <v>5</v>
      </c>
      <c r="X11" s="28">
        <v>1</v>
      </c>
      <c r="Y11" s="28">
        <v>4</v>
      </c>
      <c r="Z11" s="28">
        <v>1</v>
      </c>
      <c r="AA11" s="28">
        <v>3</v>
      </c>
      <c r="AB11" s="28">
        <v>3</v>
      </c>
      <c r="AC11" s="28">
        <v>4</v>
      </c>
      <c r="AD11" s="28">
        <v>3</v>
      </c>
      <c r="AE11" s="28">
        <v>2</v>
      </c>
      <c r="AF11" s="28">
        <v>1</v>
      </c>
      <c r="AG11" s="28">
        <v>4</v>
      </c>
      <c r="AH11" s="28">
        <v>2</v>
      </c>
      <c r="AI11" s="28">
        <v>4</v>
      </c>
      <c r="AJ11" s="28">
        <v>4</v>
      </c>
      <c r="AK11" s="28">
        <v>1</v>
      </c>
      <c r="AL11" s="28">
        <v>1</v>
      </c>
      <c r="AM11" s="28">
        <v>5</v>
      </c>
      <c r="AN11" s="28">
        <v>3</v>
      </c>
      <c r="AO11" s="28">
        <v>5</v>
      </c>
      <c r="AP11" s="28">
        <v>5</v>
      </c>
      <c r="AQ11" s="28">
        <v>3</v>
      </c>
      <c r="AR11" s="9">
        <f>SUM(T11,AA11,AB11,AD11,AG11,AI11,AJ11,AN11)</f>
        <v>27</v>
      </c>
      <c r="AS11" s="10">
        <f>SUM(X11,Z11,AE11,AF11,AH11,AK11,AL11,AQ11)</f>
        <v>12</v>
      </c>
      <c r="AT11" s="6">
        <f>SUM(U11,V11,W11,Y11,AC11,AP11,AO11,AM11)</f>
        <v>38</v>
      </c>
      <c r="AU11" s="27">
        <v>3</v>
      </c>
      <c r="AV11" s="27">
        <v>3</v>
      </c>
      <c r="AW11" s="27">
        <v>2</v>
      </c>
      <c r="AX11" s="28">
        <v>2</v>
      </c>
      <c r="AY11" s="28">
        <v>2</v>
      </c>
      <c r="AZ11" s="28">
        <v>2</v>
      </c>
      <c r="BA11" s="28">
        <v>1</v>
      </c>
      <c r="BB11" s="28">
        <v>3</v>
      </c>
      <c r="BC11" s="28">
        <v>4</v>
      </c>
      <c r="BD11" s="28">
        <v>3</v>
      </c>
      <c r="BE11" s="28">
        <v>3</v>
      </c>
      <c r="BF11" s="28">
        <v>1</v>
      </c>
      <c r="BG11" s="28">
        <v>1</v>
      </c>
      <c r="BH11" s="28">
        <v>3</v>
      </c>
      <c r="BI11" s="28">
        <v>2</v>
      </c>
      <c r="BJ11" s="28">
        <v>2</v>
      </c>
      <c r="BK11" s="28">
        <v>3</v>
      </c>
      <c r="BL11" s="28">
        <v>1</v>
      </c>
      <c r="BM11" s="28">
        <v>1</v>
      </c>
      <c r="BN11" s="28">
        <v>3</v>
      </c>
      <c r="BO11" s="28">
        <v>2</v>
      </c>
      <c r="BP11" s="28">
        <v>3</v>
      </c>
      <c r="BQ11" s="28">
        <v>3</v>
      </c>
      <c r="BR11" s="28">
        <v>3</v>
      </c>
      <c r="BS11" s="22">
        <f>SUM(AU11,BB11,BC11,BE11,BH11,BJ11,BK11,BO11)</f>
        <v>23</v>
      </c>
      <c r="BT11" s="23">
        <f>SUM(AY11,BA11,BF11,BG11,BI11,BL11,BM11,BR11)</f>
        <v>12</v>
      </c>
      <c r="BU11" s="24">
        <f>SUM(AV11,AW11,AX11,AZ11,BD11,BQ11,BP11,BN11)</f>
        <v>21</v>
      </c>
      <c r="BV11" s="27">
        <v>3</v>
      </c>
      <c r="BW11" s="27">
        <v>3</v>
      </c>
      <c r="BX11" s="27">
        <v>3</v>
      </c>
      <c r="BY11" s="28">
        <v>3</v>
      </c>
      <c r="BZ11" s="28">
        <v>1</v>
      </c>
      <c r="CA11" s="28">
        <v>2</v>
      </c>
      <c r="CB11" s="28">
        <v>1</v>
      </c>
      <c r="CC11" s="28">
        <v>4</v>
      </c>
      <c r="CD11" s="28">
        <v>4</v>
      </c>
      <c r="CE11" s="28">
        <v>3</v>
      </c>
      <c r="CF11" s="28">
        <v>5</v>
      </c>
      <c r="CG11" s="28">
        <v>2</v>
      </c>
      <c r="CH11" s="28">
        <v>1</v>
      </c>
      <c r="CI11" s="28">
        <v>3</v>
      </c>
      <c r="CJ11" s="28">
        <v>2</v>
      </c>
      <c r="CK11" s="28">
        <v>3</v>
      </c>
      <c r="CL11" s="28">
        <v>4</v>
      </c>
      <c r="CM11" s="28">
        <v>1</v>
      </c>
      <c r="CN11" s="28">
        <v>1</v>
      </c>
      <c r="CO11" s="28">
        <v>2</v>
      </c>
      <c r="CP11" s="28">
        <v>3</v>
      </c>
      <c r="CQ11" s="28">
        <v>3</v>
      </c>
      <c r="CR11" s="28">
        <v>4</v>
      </c>
      <c r="CS11" s="28">
        <v>3</v>
      </c>
      <c r="CT11" s="9">
        <f>SUM(BV11,CC11,CD11,CF11,CI11,CK11,CL11,CP11)</f>
        <v>29</v>
      </c>
      <c r="CU11" s="10">
        <f>SUM(BZ11,CB11,CG11,CH11,CJ11,CM11,CN11,CS11)</f>
        <v>12</v>
      </c>
      <c r="CV11" s="6">
        <f>SUM(BW11,BX11,BY11,CA11,CE11,CR11,CQ11,CO11)</f>
        <v>23</v>
      </c>
      <c r="CW11" s="27">
        <v>4</v>
      </c>
      <c r="CX11" s="27">
        <v>2</v>
      </c>
      <c r="CY11" s="27">
        <v>2</v>
      </c>
      <c r="CZ11" s="28">
        <v>2</v>
      </c>
      <c r="DA11" s="28">
        <v>5</v>
      </c>
      <c r="DB11" s="28">
        <v>2</v>
      </c>
      <c r="DC11" s="28">
        <v>1</v>
      </c>
      <c r="DD11" s="28">
        <v>2</v>
      </c>
      <c r="DE11" s="28">
        <v>3</v>
      </c>
      <c r="DF11" s="28">
        <v>2</v>
      </c>
      <c r="DG11" s="28">
        <v>3</v>
      </c>
      <c r="DH11" s="28">
        <v>4</v>
      </c>
      <c r="DI11" s="28">
        <v>1</v>
      </c>
      <c r="DJ11" s="28">
        <v>2</v>
      </c>
      <c r="DK11" s="28">
        <v>4</v>
      </c>
      <c r="DL11" s="28">
        <v>2</v>
      </c>
      <c r="DM11" s="28">
        <v>2</v>
      </c>
      <c r="DN11" s="28">
        <v>1</v>
      </c>
      <c r="DO11" s="28">
        <v>1</v>
      </c>
      <c r="DP11" s="28">
        <v>2</v>
      </c>
      <c r="DQ11" s="28">
        <v>2</v>
      </c>
      <c r="DR11" s="28">
        <v>2</v>
      </c>
      <c r="DS11" s="28">
        <v>3</v>
      </c>
      <c r="DT11" s="28">
        <v>5</v>
      </c>
      <c r="DU11" s="9">
        <f>SUM(CW11,DD11,DE11,DG11,DJ11,DL11,DM11,DQ11)</f>
        <v>20</v>
      </c>
      <c r="DV11" s="10">
        <f>SUM(DA11,DC11,DH11,DI11,DK11,DN11,DO11,DT11)</f>
        <v>22</v>
      </c>
      <c r="DW11" s="6">
        <f>SUM(CX11,CY11,CZ11,DB11,DF11,DS11,DR11,DP11)</f>
        <v>17</v>
      </c>
      <c r="DX11" s="14" t="s">
        <v>68</v>
      </c>
      <c r="DY11" s="14" t="s">
        <v>67</v>
      </c>
      <c r="DZ11" s="15" t="s">
        <v>58</v>
      </c>
      <c r="EA11" s="14">
        <v>-43</v>
      </c>
      <c r="EB11" s="14">
        <v>-9</v>
      </c>
      <c r="EC11" s="15">
        <v>21</v>
      </c>
    </row>
    <row r="12" spans="1:134">
      <c r="A12" s="2">
        <v>8</v>
      </c>
      <c r="B12" s="3" t="s">
        <v>107</v>
      </c>
      <c r="C12" s="3" t="s">
        <v>111</v>
      </c>
      <c r="D12" s="2" t="s">
        <v>112</v>
      </c>
      <c r="E12" s="3">
        <v>20</v>
      </c>
      <c r="F12" s="1">
        <v>6</v>
      </c>
      <c r="G12" s="4">
        <v>6</v>
      </c>
      <c r="H12" s="1" t="s">
        <v>109</v>
      </c>
      <c r="I12" s="2" t="s">
        <v>113</v>
      </c>
      <c r="J12" s="4" t="s">
        <v>114</v>
      </c>
      <c r="K12" s="1" t="s">
        <v>115</v>
      </c>
      <c r="O12" s="1">
        <v>10</v>
      </c>
      <c r="P12" s="2">
        <v>2</v>
      </c>
      <c r="Q12" s="4" t="s">
        <v>116</v>
      </c>
      <c r="R12" s="3" t="s">
        <v>115</v>
      </c>
      <c r="S12" s="3" t="s">
        <v>115</v>
      </c>
      <c r="T12" s="27">
        <v>2</v>
      </c>
      <c r="U12" s="27">
        <v>4</v>
      </c>
      <c r="V12" s="27">
        <v>4</v>
      </c>
      <c r="W12" s="28">
        <v>4</v>
      </c>
      <c r="X12" s="28">
        <v>1</v>
      </c>
      <c r="Y12" s="28">
        <v>2</v>
      </c>
      <c r="Z12" s="28">
        <v>1</v>
      </c>
      <c r="AA12" s="28">
        <v>3</v>
      </c>
      <c r="AB12" s="28">
        <v>3</v>
      </c>
      <c r="AC12" s="28">
        <v>4</v>
      </c>
      <c r="AD12" s="28">
        <v>2</v>
      </c>
      <c r="AE12" s="28">
        <v>1</v>
      </c>
      <c r="AF12" s="28">
        <v>1</v>
      </c>
      <c r="AG12" s="28">
        <v>3</v>
      </c>
      <c r="AH12" s="28">
        <v>5</v>
      </c>
      <c r="AI12" s="28">
        <v>3</v>
      </c>
      <c r="AJ12" s="28">
        <v>2</v>
      </c>
      <c r="AK12" s="28">
        <v>1</v>
      </c>
      <c r="AL12" s="28">
        <v>1</v>
      </c>
      <c r="AM12" s="28">
        <v>3</v>
      </c>
      <c r="AN12" s="28">
        <v>2</v>
      </c>
      <c r="AO12" s="28">
        <v>3</v>
      </c>
      <c r="AP12" s="28">
        <v>4</v>
      </c>
      <c r="AQ12" s="28">
        <v>1</v>
      </c>
      <c r="AR12" s="9">
        <f t="shared" ref="AR12:AR13" si="16">SUM(T12,AA12,AB12,AD12,AG12,AI12,AJ12,AN12)</f>
        <v>20</v>
      </c>
      <c r="AS12" s="10">
        <f t="shared" ref="AS12:AS13" si="17">SUM(X12,Z12,AE12,AF12,AH12,AK12,AL12,AQ12)</f>
        <v>12</v>
      </c>
      <c r="AT12" s="6">
        <f t="shared" ref="AT12:AT13" si="18">SUM(U12,V12,W12,Y12,AC12,AP12,AO12,AM12)</f>
        <v>28</v>
      </c>
      <c r="AU12" s="27">
        <v>3</v>
      </c>
      <c r="AV12" s="27">
        <v>1</v>
      </c>
      <c r="AW12" s="27">
        <v>3</v>
      </c>
      <c r="AX12" s="28">
        <v>2</v>
      </c>
      <c r="AY12" s="28">
        <v>3</v>
      </c>
      <c r="AZ12" s="28">
        <v>1</v>
      </c>
      <c r="BA12" s="28">
        <v>1</v>
      </c>
      <c r="BB12" s="28">
        <v>3</v>
      </c>
      <c r="BC12" s="28">
        <v>3</v>
      </c>
      <c r="BD12" s="28">
        <v>1</v>
      </c>
      <c r="BE12" s="28">
        <v>3</v>
      </c>
      <c r="BF12" s="28">
        <v>2</v>
      </c>
      <c r="BG12" s="28">
        <v>1</v>
      </c>
      <c r="BH12" s="28">
        <v>3</v>
      </c>
      <c r="BI12" s="28">
        <v>4</v>
      </c>
      <c r="BJ12" s="28">
        <v>2</v>
      </c>
      <c r="BK12" s="28">
        <v>4</v>
      </c>
      <c r="BL12" s="28">
        <v>1</v>
      </c>
      <c r="BM12" s="28">
        <v>1</v>
      </c>
      <c r="BN12" s="28">
        <v>1</v>
      </c>
      <c r="BO12" s="28">
        <v>2</v>
      </c>
      <c r="BP12" s="28">
        <v>2</v>
      </c>
      <c r="BQ12" s="28">
        <v>2</v>
      </c>
      <c r="BR12" s="28">
        <v>3</v>
      </c>
      <c r="BS12" s="22">
        <f t="shared" ref="BS12:BS13" si="19">SUM(AU12,BB12,BC12,BE12,BH12,BJ12,BK12,BO12)</f>
        <v>23</v>
      </c>
      <c r="BT12" s="23">
        <f t="shared" ref="BT12:BT13" si="20">SUM(AY12,BA12,BF12,BG12,BI12,BL12,BM12,BR12)</f>
        <v>16</v>
      </c>
      <c r="BU12" s="24">
        <f t="shared" ref="BU12:BU13" si="21">SUM(AV12,AW12,AX12,AZ12,BD12,BQ12,BP12,BN12)</f>
        <v>13</v>
      </c>
      <c r="BV12" s="27">
        <v>3</v>
      </c>
      <c r="BW12" s="27">
        <v>1</v>
      </c>
      <c r="BX12" s="27">
        <v>1</v>
      </c>
      <c r="BY12" s="28">
        <v>1</v>
      </c>
      <c r="BZ12" s="28">
        <v>5</v>
      </c>
      <c r="CA12" s="28">
        <v>1</v>
      </c>
      <c r="CB12" s="28">
        <v>1</v>
      </c>
      <c r="CC12" s="28">
        <v>3</v>
      </c>
      <c r="CD12" s="28">
        <v>2</v>
      </c>
      <c r="CE12" s="28">
        <v>1</v>
      </c>
      <c r="CF12" s="28">
        <v>4</v>
      </c>
      <c r="CG12" s="28">
        <v>3</v>
      </c>
      <c r="CH12" s="28">
        <v>1</v>
      </c>
      <c r="CI12" s="28">
        <v>2</v>
      </c>
      <c r="CJ12" s="28">
        <v>2</v>
      </c>
      <c r="CK12" s="28">
        <v>3</v>
      </c>
      <c r="CL12" s="28">
        <v>4</v>
      </c>
      <c r="CM12" s="28">
        <v>1</v>
      </c>
      <c r="CN12" s="28">
        <v>1</v>
      </c>
      <c r="CO12" s="28">
        <v>1</v>
      </c>
      <c r="CP12" s="28">
        <v>4</v>
      </c>
      <c r="CQ12" s="28">
        <v>2</v>
      </c>
      <c r="CR12" s="28">
        <v>1</v>
      </c>
      <c r="CS12" s="28">
        <v>4</v>
      </c>
      <c r="CT12" s="9">
        <f t="shared" ref="CT12:CT13" si="22">SUM(BV12,CC12,CD12,CF12,CI12,CK12,CL12,CP12)</f>
        <v>25</v>
      </c>
      <c r="CU12" s="10">
        <f t="shared" ref="CU12:CU13" si="23">SUM(BZ12,CB12,CG12,CH12,CJ12,CM12,CN12,CS12)</f>
        <v>18</v>
      </c>
      <c r="CV12" s="6">
        <f t="shared" ref="CV12:CV13" si="24">SUM(BW12,BX12,BY12,CA12,CE12,CR12,CQ12,CO12)</f>
        <v>9</v>
      </c>
      <c r="CW12" s="27">
        <v>1</v>
      </c>
      <c r="CX12" s="27">
        <v>1</v>
      </c>
      <c r="CY12" s="27">
        <v>1</v>
      </c>
      <c r="CZ12" s="28">
        <v>1</v>
      </c>
      <c r="DA12" s="28">
        <v>5</v>
      </c>
      <c r="DB12" s="28">
        <v>1</v>
      </c>
      <c r="DC12" s="28">
        <v>1</v>
      </c>
      <c r="DD12" s="28">
        <v>2</v>
      </c>
      <c r="DE12" s="28">
        <v>2</v>
      </c>
      <c r="DF12" s="28">
        <v>1</v>
      </c>
      <c r="DG12" s="28">
        <v>2</v>
      </c>
      <c r="DH12" s="28">
        <v>4</v>
      </c>
      <c r="DI12" s="28">
        <v>4</v>
      </c>
      <c r="DJ12" s="28">
        <v>2</v>
      </c>
      <c r="DK12" s="28">
        <v>5</v>
      </c>
      <c r="DL12" s="28">
        <v>1</v>
      </c>
      <c r="DM12" s="28">
        <v>1</v>
      </c>
      <c r="DN12" s="28">
        <v>1</v>
      </c>
      <c r="DO12" s="28">
        <v>1</v>
      </c>
      <c r="DP12" s="28">
        <v>1</v>
      </c>
      <c r="DQ12" s="28">
        <v>1</v>
      </c>
      <c r="DR12" s="28">
        <v>1</v>
      </c>
      <c r="DS12" s="28">
        <v>1</v>
      </c>
      <c r="DT12" s="28">
        <v>4</v>
      </c>
      <c r="DU12" s="9">
        <f t="shared" ref="DU12:DU13" si="25">SUM(CW12,DD12,DE12,DG12,DJ12,DL12,DM12,DQ12)</f>
        <v>12</v>
      </c>
      <c r="DV12" s="10">
        <f t="shared" ref="DV12:DV13" si="26">SUM(DA12,DC12,DH12,DI12,DK12,DN12,DO12,DT12)</f>
        <v>25</v>
      </c>
      <c r="DW12" s="6">
        <f t="shared" ref="DW12:DW13" si="27">SUM(CX12,CY12,CZ12,DB12,DF12,DS12,DR12,DP12)</f>
        <v>8</v>
      </c>
      <c r="DX12" s="14" t="s">
        <v>67</v>
      </c>
      <c r="DY12" s="14" t="s">
        <v>117</v>
      </c>
      <c r="DZ12" s="15" t="s">
        <v>58</v>
      </c>
      <c r="EA12" s="14">
        <v>-30</v>
      </c>
      <c r="EB12" s="14">
        <v>46</v>
      </c>
      <c r="EC12" s="15">
        <v>18</v>
      </c>
    </row>
    <row r="13" spans="1:134">
      <c r="A13" s="2">
        <v>9</v>
      </c>
      <c r="B13" s="3" t="s">
        <v>118</v>
      </c>
      <c r="C13" s="3" t="s">
        <v>119</v>
      </c>
      <c r="D13" s="2" t="s">
        <v>112</v>
      </c>
      <c r="E13" s="3">
        <v>20</v>
      </c>
      <c r="F13" s="1">
        <v>6</v>
      </c>
      <c r="G13" s="4">
        <v>6</v>
      </c>
      <c r="H13" s="1" t="s">
        <v>120</v>
      </c>
      <c r="K13" s="1" t="s">
        <v>115</v>
      </c>
      <c r="O13" s="1" t="s">
        <v>120</v>
      </c>
      <c r="R13" s="3" t="s">
        <v>115</v>
      </c>
      <c r="S13" s="3" t="s">
        <v>115</v>
      </c>
      <c r="T13" s="27">
        <v>3</v>
      </c>
      <c r="U13" s="27">
        <v>3</v>
      </c>
      <c r="V13" s="27">
        <v>4</v>
      </c>
      <c r="W13" s="28">
        <v>4</v>
      </c>
      <c r="X13" s="28">
        <v>3</v>
      </c>
      <c r="Y13" s="28">
        <v>4</v>
      </c>
      <c r="Z13" s="28">
        <v>4</v>
      </c>
      <c r="AA13" s="28">
        <v>3</v>
      </c>
      <c r="AB13" s="28">
        <v>2</v>
      </c>
      <c r="AC13" s="28">
        <v>3</v>
      </c>
      <c r="AD13" s="28">
        <v>2</v>
      </c>
      <c r="AE13" s="28">
        <v>2</v>
      </c>
      <c r="AF13" s="28">
        <v>2</v>
      </c>
      <c r="AG13" s="28">
        <v>2</v>
      </c>
      <c r="AH13" s="28">
        <v>2</v>
      </c>
      <c r="AI13" s="28">
        <v>2</v>
      </c>
      <c r="AJ13" s="28">
        <v>2</v>
      </c>
      <c r="AK13" s="28">
        <v>2</v>
      </c>
      <c r="AL13" s="28">
        <v>2</v>
      </c>
      <c r="AM13" s="28">
        <v>3</v>
      </c>
      <c r="AN13" s="28">
        <v>4</v>
      </c>
      <c r="AO13" s="28">
        <v>2</v>
      </c>
      <c r="AP13" s="28">
        <v>2</v>
      </c>
      <c r="AQ13" s="28">
        <v>2</v>
      </c>
      <c r="AR13" s="9">
        <f t="shared" si="16"/>
        <v>20</v>
      </c>
      <c r="AS13" s="10">
        <f t="shared" si="17"/>
        <v>19</v>
      </c>
      <c r="AT13" s="6">
        <f t="shared" si="18"/>
        <v>25</v>
      </c>
      <c r="AU13" s="27">
        <v>3</v>
      </c>
      <c r="AV13" s="27">
        <v>4</v>
      </c>
      <c r="AW13" s="27">
        <v>4</v>
      </c>
      <c r="AX13" s="28">
        <v>2</v>
      </c>
      <c r="AY13" s="28">
        <v>2</v>
      </c>
      <c r="AZ13" s="28">
        <v>2</v>
      </c>
      <c r="BA13" s="28">
        <v>2</v>
      </c>
      <c r="BB13" s="28">
        <v>2</v>
      </c>
      <c r="BC13" s="28">
        <v>2</v>
      </c>
      <c r="BD13" s="28">
        <v>2</v>
      </c>
      <c r="BE13" s="28">
        <v>2</v>
      </c>
      <c r="BF13" s="28">
        <v>3</v>
      </c>
      <c r="BG13" s="28">
        <v>3</v>
      </c>
      <c r="BH13" s="28">
        <v>2</v>
      </c>
      <c r="BI13" s="28">
        <v>3</v>
      </c>
      <c r="BJ13" s="28">
        <v>3</v>
      </c>
      <c r="BK13" s="28">
        <v>2</v>
      </c>
      <c r="BL13" s="28">
        <v>2</v>
      </c>
      <c r="BM13" s="28">
        <v>2</v>
      </c>
      <c r="BN13" s="27">
        <v>2</v>
      </c>
      <c r="BO13" s="27">
        <v>2</v>
      </c>
      <c r="BP13" s="27">
        <v>2</v>
      </c>
      <c r="BQ13" s="27">
        <v>2</v>
      </c>
      <c r="BR13" s="27">
        <v>3</v>
      </c>
      <c r="BS13" s="22">
        <f t="shared" si="19"/>
        <v>18</v>
      </c>
      <c r="BT13" s="23">
        <f t="shared" si="20"/>
        <v>20</v>
      </c>
      <c r="BU13" s="24">
        <f t="shared" si="21"/>
        <v>20</v>
      </c>
      <c r="BV13" s="27">
        <v>3</v>
      </c>
      <c r="BW13" s="27">
        <v>2</v>
      </c>
      <c r="BX13" s="27">
        <v>2</v>
      </c>
      <c r="BY13" s="28">
        <v>2</v>
      </c>
      <c r="BZ13" s="28">
        <v>4</v>
      </c>
      <c r="CA13" s="28">
        <v>2</v>
      </c>
      <c r="CB13" s="28">
        <v>2</v>
      </c>
      <c r="CC13" s="28">
        <v>2</v>
      </c>
      <c r="CD13" s="28">
        <v>2</v>
      </c>
      <c r="CE13" s="28">
        <v>2</v>
      </c>
      <c r="CF13" s="28">
        <v>2</v>
      </c>
      <c r="CG13" s="28">
        <v>4</v>
      </c>
      <c r="CH13" s="28">
        <v>2</v>
      </c>
      <c r="CI13" s="28">
        <v>2</v>
      </c>
      <c r="CJ13" s="28">
        <v>3</v>
      </c>
      <c r="CK13" s="28">
        <v>2</v>
      </c>
      <c r="CL13" s="28">
        <v>2</v>
      </c>
      <c r="CM13" s="28">
        <v>2</v>
      </c>
      <c r="CN13" s="28">
        <v>2</v>
      </c>
      <c r="CO13" s="28">
        <v>2</v>
      </c>
      <c r="CP13" s="28">
        <v>2</v>
      </c>
      <c r="CQ13" s="28">
        <v>2</v>
      </c>
      <c r="CR13" s="28">
        <v>2</v>
      </c>
      <c r="CS13" s="28">
        <v>3</v>
      </c>
      <c r="CT13" s="9">
        <f t="shared" si="22"/>
        <v>17</v>
      </c>
      <c r="CU13" s="10">
        <f t="shared" si="23"/>
        <v>22</v>
      </c>
      <c r="CV13" s="6">
        <f t="shared" si="24"/>
        <v>16</v>
      </c>
      <c r="CW13" s="27">
        <v>3</v>
      </c>
      <c r="CX13" s="27">
        <v>2</v>
      </c>
      <c r="CY13" s="27">
        <v>3</v>
      </c>
      <c r="CZ13" s="28">
        <v>2</v>
      </c>
      <c r="DA13" s="28">
        <v>4</v>
      </c>
      <c r="DB13" s="28">
        <v>3</v>
      </c>
      <c r="DC13" s="28">
        <v>3</v>
      </c>
      <c r="DD13" s="28">
        <v>2</v>
      </c>
      <c r="DE13" s="28">
        <v>2</v>
      </c>
      <c r="DF13" s="28">
        <v>2</v>
      </c>
      <c r="DG13" s="28">
        <v>2</v>
      </c>
      <c r="DH13" s="28">
        <v>3</v>
      </c>
      <c r="DI13" s="28">
        <v>2</v>
      </c>
      <c r="DJ13" s="28">
        <v>2</v>
      </c>
      <c r="DK13" s="28">
        <v>4</v>
      </c>
      <c r="DL13" s="28">
        <v>2</v>
      </c>
      <c r="DM13" s="28">
        <v>2</v>
      </c>
      <c r="DN13" s="28">
        <v>2</v>
      </c>
      <c r="DO13" s="28">
        <v>2</v>
      </c>
      <c r="DP13" s="28">
        <v>2</v>
      </c>
      <c r="DQ13" s="28">
        <v>2</v>
      </c>
      <c r="DR13" s="28">
        <v>2</v>
      </c>
      <c r="DS13" s="28">
        <v>2</v>
      </c>
      <c r="DT13" s="28">
        <v>2</v>
      </c>
      <c r="DU13" s="9">
        <f t="shared" si="25"/>
        <v>17</v>
      </c>
      <c r="DV13" s="10">
        <f t="shared" si="26"/>
        <v>22</v>
      </c>
      <c r="DW13" s="6">
        <f t="shared" si="27"/>
        <v>18</v>
      </c>
      <c r="DX13" s="14" t="s">
        <v>67</v>
      </c>
      <c r="DY13" s="14" t="s">
        <v>117</v>
      </c>
      <c r="DZ13" s="15" t="s">
        <v>58</v>
      </c>
      <c r="EA13" s="14">
        <v>2</v>
      </c>
      <c r="EB13" s="14">
        <v>45</v>
      </c>
      <c r="EC13" s="15">
        <v>10</v>
      </c>
    </row>
    <row r="14" spans="1:134">
      <c r="A14" s="2">
        <v>10</v>
      </c>
      <c r="B14" s="3" t="s">
        <v>121</v>
      </c>
      <c r="C14" s="3" t="s">
        <v>122</v>
      </c>
      <c r="D14" s="2" t="s">
        <v>123</v>
      </c>
      <c r="E14" s="3">
        <v>20</v>
      </c>
      <c r="F14" s="1">
        <v>4</v>
      </c>
      <c r="G14" s="4">
        <v>6</v>
      </c>
      <c r="H14" s="1" t="s">
        <v>124</v>
      </c>
      <c r="I14" s="2" t="s">
        <v>125</v>
      </c>
      <c r="J14" s="4" t="s">
        <v>92</v>
      </c>
      <c r="K14" s="1" t="s">
        <v>92</v>
      </c>
      <c r="L14" s="2" t="s">
        <v>92</v>
      </c>
      <c r="M14" s="2" t="s">
        <v>92</v>
      </c>
      <c r="N14" s="4" t="s">
        <v>92</v>
      </c>
      <c r="O14" s="1" t="s">
        <v>66</v>
      </c>
      <c r="P14" s="2" t="s">
        <v>92</v>
      </c>
      <c r="Q14" s="4" t="s">
        <v>92</v>
      </c>
      <c r="R14" s="3" t="s">
        <v>92</v>
      </c>
      <c r="S14" s="3" t="s">
        <v>92</v>
      </c>
      <c r="T14" s="27">
        <v>3</v>
      </c>
      <c r="U14" s="27">
        <v>4</v>
      </c>
      <c r="V14" s="27">
        <v>4</v>
      </c>
      <c r="W14" s="27">
        <v>3</v>
      </c>
      <c r="X14" s="27">
        <v>3</v>
      </c>
      <c r="Y14" s="27">
        <v>3</v>
      </c>
      <c r="Z14" s="27">
        <v>1</v>
      </c>
      <c r="AA14" s="27">
        <v>2</v>
      </c>
      <c r="AB14" s="27">
        <v>3</v>
      </c>
      <c r="AC14" s="27">
        <v>3</v>
      </c>
      <c r="AD14" s="27">
        <v>3</v>
      </c>
      <c r="AE14" s="27">
        <v>2</v>
      </c>
      <c r="AF14" s="27">
        <v>2</v>
      </c>
      <c r="AG14" s="27">
        <v>3</v>
      </c>
      <c r="AH14" s="27">
        <v>4</v>
      </c>
      <c r="AI14" s="27">
        <v>2</v>
      </c>
      <c r="AJ14" s="27">
        <v>3</v>
      </c>
      <c r="AK14" s="27">
        <v>1</v>
      </c>
      <c r="AL14" s="27">
        <v>1</v>
      </c>
      <c r="AM14" s="27">
        <v>4</v>
      </c>
      <c r="AN14" s="27">
        <v>2</v>
      </c>
      <c r="AO14" s="27">
        <v>4</v>
      </c>
      <c r="AP14" s="27">
        <v>4</v>
      </c>
      <c r="AQ14" s="27">
        <v>3</v>
      </c>
      <c r="AR14" s="9">
        <f>SUM(T14,AA14,AB14,AD14,AG14,AI14,AJ14,AN14)</f>
        <v>21</v>
      </c>
      <c r="AS14" s="10">
        <f>SUM(X14,Z14,AE14,AF14,AH14,AK14,AL14,AQ14)</f>
        <v>17</v>
      </c>
      <c r="AT14" s="6">
        <f>SUM(U14,V14,W14,Y14,AC14,AM14,AO14,AP14)</f>
        <v>29</v>
      </c>
      <c r="AU14" s="27">
        <v>3</v>
      </c>
      <c r="AV14" s="27">
        <v>3</v>
      </c>
      <c r="AW14" s="27">
        <v>1</v>
      </c>
      <c r="AX14" s="27">
        <v>2</v>
      </c>
      <c r="AY14" s="27">
        <v>4</v>
      </c>
      <c r="AZ14" s="27">
        <v>1</v>
      </c>
      <c r="BA14" s="27">
        <v>1</v>
      </c>
      <c r="BB14" s="27">
        <v>2</v>
      </c>
      <c r="BC14" s="27">
        <v>2</v>
      </c>
      <c r="BD14" s="27">
        <v>1</v>
      </c>
      <c r="BE14" s="27">
        <v>3</v>
      </c>
      <c r="BF14" s="27">
        <v>3</v>
      </c>
      <c r="BG14" s="27">
        <v>1</v>
      </c>
      <c r="BH14" s="27">
        <v>2</v>
      </c>
      <c r="BI14" s="27">
        <v>4</v>
      </c>
      <c r="BJ14" s="27">
        <v>1</v>
      </c>
      <c r="BK14" s="27">
        <v>2</v>
      </c>
      <c r="BL14" s="27">
        <v>1</v>
      </c>
      <c r="BM14" s="27">
        <v>1</v>
      </c>
      <c r="BN14" s="27">
        <v>2</v>
      </c>
      <c r="BO14" s="27">
        <v>2</v>
      </c>
      <c r="BP14" s="27">
        <v>2</v>
      </c>
      <c r="BQ14" s="27">
        <v>3</v>
      </c>
      <c r="BR14" s="27">
        <v>4</v>
      </c>
      <c r="BS14" s="22">
        <f>SUM(AU14,BB14,BC14,BE14,BH14,BJ14,BK14,BO14)</f>
        <v>17</v>
      </c>
      <c r="BT14" s="23">
        <f>SUM(AY14,BA14,BF14,BG14,BI14,BL14,BM14,BR14)</f>
        <v>19</v>
      </c>
      <c r="BU14" s="24">
        <f>SUM(AV14,AW14,AX14,AZ14,BD14,BN14,BP14,BQ14)</f>
        <v>15</v>
      </c>
      <c r="BV14" s="27">
        <v>3</v>
      </c>
      <c r="BW14" s="27">
        <v>2</v>
      </c>
      <c r="BX14" s="27">
        <v>1</v>
      </c>
      <c r="BY14" s="27">
        <v>1</v>
      </c>
      <c r="BZ14" s="27">
        <v>4</v>
      </c>
      <c r="CA14" s="27">
        <v>1</v>
      </c>
      <c r="CB14" s="27">
        <v>1</v>
      </c>
      <c r="CC14" s="27">
        <v>2</v>
      </c>
      <c r="CD14" s="27">
        <v>2</v>
      </c>
      <c r="CE14" s="27">
        <v>1</v>
      </c>
      <c r="CF14" s="27">
        <v>4</v>
      </c>
      <c r="CG14" s="27">
        <v>4</v>
      </c>
      <c r="CH14" s="27">
        <v>2</v>
      </c>
      <c r="CI14" s="27">
        <v>3</v>
      </c>
      <c r="CJ14" s="27">
        <v>2</v>
      </c>
      <c r="CK14" s="27">
        <v>2</v>
      </c>
      <c r="CL14" s="27">
        <v>1</v>
      </c>
      <c r="CM14" s="27">
        <v>1</v>
      </c>
      <c r="CN14" s="27">
        <v>1</v>
      </c>
      <c r="CO14" s="27">
        <v>2</v>
      </c>
      <c r="CP14" s="27">
        <v>2</v>
      </c>
      <c r="CQ14" s="27">
        <v>2</v>
      </c>
      <c r="CR14" s="27">
        <v>4</v>
      </c>
      <c r="CS14" s="27">
        <v>4</v>
      </c>
      <c r="CT14" s="9">
        <f>SUM(BV14,CC14,CD14,CF14,CI14,CK14,CL14,CP14)</f>
        <v>19</v>
      </c>
      <c r="CU14" s="10">
        <f>SUM(BZ14,CB14,CG14,CH14,CJ14,CM14,CN14,CS14)</f>
        <v>19</v>
      </c>
      <c r="CV14" s="6">
        <f>SUM(BW14,BX14,BY14,CA14,CE14,CO14,CQ14,CR14)</f>
        <v>14</v>
      </c>
      <c r="CW14" s="27">
        <v>4</v>
      </c>
      <c r="CX14" s="27">
        <v>1</v>
      </c>
      <c r="CY14" s="27">
        <v>1</v>
      </c>
      <c r="CZ14" s="27">
        <v>1</v>
      </c>
      <c r="DA14" s="27">
        <v>4</v>
      </c>
      <c r="DB14" s="27">
        <v>1</v>
      </c>
      <c r="DC14" s="27">
        <v>4</v>
      </c>
      <c r="DD14" s="27">
        <v>2</v>
      </c>
      <c r="DE14" s="27">
        <v>2</v>
      </c>
      <c r="DF14" s="27">
        <v>1</v>
      </c>
      <c r="DG14" s="27">
        <v>3</v>
      </c>
      <c r="DH14" s="27">
        <v>5</v>
      </c>
      <c r="DI14" s="27">
        <v>4</v>
      </c>
      <c r="DJ14" s="27">
        <v>3</v>
      </c>
      <c r="DK14" s="27">
        <v>4</v>
      </c>
      <c r="DL14" s="27">
        <v>2</v>
      </c>
      <c r="DM14" s="27">
        <v>2</v>
      </c>
      <c r="DN14" s="27">
        <v>3</v>
      </c>
      <c r="DO14" s="27">
        <v>1</v>
      </c>
      <c r="DP14" s="27">
        <v>2</v>
      </c>
      <c r="DQ14" s="27">
        <v>2</v>
      </c>
      <c r="DR14" s="27">
        <v>2</v>
      </c>
      <c r="DS14" s="27">
        <v>3</v>
      </c>
      <c r="DT14" s="27">
        <v>4</v>
      </c>
      <c r="DU14" s="9">
        <f>SUM(CW14,DD14,DE14,DG14,DJ14,DL14,DM14,DQ14)</f>
        <v>20</v>
      </c>
      <c r="DV14" s="10">
        <f>SUM(DA14,DC14,DH14,DI14,DK14,DN14,DO14,DT14)</f>
        <v>29</v>
      </c>
      <c r="DW14" s="6">
        <f>SUM(CX14,CY14,CZ14,DB14,DF14,DP14,DR14,DS14)</f>
        <v>12</v>
      </c>
      <c r="DX14" s="2" t="s">
        <v>126</v>
      </c>
      <c r="DY14" s="2" t="s">
        <v>68</v>
      </c>
      <c r="DZ14" s="4" t="s">
        <v>58</v>
      </c>
      <c r="EA14" s="2">
        <v>0</v>
      </c>
      <c r="EB14" s="2">
        <v>34</v>
      </c>
      <c r="EC14" s="4">
        <v>47</v>
      </c>
      <c r="ED14" s="3" t="s">
        <v>127</v>
      </c>
    </row>
    <row r="15" spans="1:134">
      <c r="A15" s="2">
        <v>11</v>
      </c>
      <c r="B15" s="3" t="s">
        <v>121</v>
      </c>
      <c r="C15" s="3" t="s">
        <v>128</v>
      </c>
      <c r="D15" s="2" t="s">
        <v>123</v>
      </c>
      <c r="E15" s="3">
        <v>20</v>
      </c>
      <c r="F15" s="1">
        <v>5</v>
      </c>
      <c r="G15" s="4">
        <v>5</v>
      </c>
      <c r="H15" s="1" t="s">
        <v>92</v>
      </c>
      <c r="I15" s="2" t="s">
        <v>92</v>
      </c>
      <c r="J15" s="4" t="s">
        <v>92</v>
      </c>
      <c r="K15" s="1" t="s">
        <v>92</v>
      </c>
      <c r="L15" s="2" t="s">
        <v>92</v>
      </c>
      <c r="M15" s="2" t="s">
        <v>92</v>
      </c>
      <c r="N15" s="4" t="s">
        <v>92</v>
      </c>
      <c r="O15" s="1" t="s">
        <v>92</v>
      </c>
      <c r="P15" s="2" t="s">
        <v>92</v>
      </c>
      <c r="Q15" s="4" t="s">
        <v>92</v>
      </c>
      <c r="R15" s="3" t="s">
        <v>92</v>
      </c>
      <c r="S15" s="3" t="s">
        <v>92</v>
      </c>
      <c r="T15" s="27">
        <v>3</v>
      </c>
      <c r="U15" s="27">
        <v>3</v>
      </c>
      <c r="V15" s="27">
        <v>4</v>
      </c>
      <c r="W15" s="27">
        <v>4</v>
      </c>
      <c r="X15" s="27">
        <v>1</v>
      </c>
      <c r="Y15" s="27">
        <v>3</v>
      </c>
      <c r="Z15" s="27">
        <v>1</v>
      </c>
      <c r="AA15" s="27">
        <v>2</v>
      </c>
      <c r="AB15" s="27">
        <v>3</v>
      </c>
      <c r="AC15" s="27">
        <v>3</v>
      </c>
      <c r="AD15" s="27">
        <v>3</v>
      </c>
      <c r="AE15" s="27">
        <v>1</v>
      </c>
      <c r="AF15" s="27">
        <v>1</v>
      </c>
      <c r="AG15" s="27">
        <v>3</v>
      </c>
      <c r="AH15" s="27">
        <v>1</v>
      </c>
      <c r="AI15" s="27">
        <v>3</v>
      </c>
      <c r="AJ15" s="27">
        <v>3</v>
      </c>
      <c r="AK15" s="27">
        <v>1</v>
      </c>
      <c r="AL15" s="27">
        <v>1</v>
      </c>
      <c r="AM15" s="27">
        <v>4</v>
      </c>
      <c r="AN15" s="27">
        <v>1</v>
      </c>
      <c r="AO15" s="27">
        <v>5</v>
      </c>
      <c r="AP15" s="27">
        <v>5</v>
      </c>
      <c r="AQ15" s="27">
        <v>1</v>
      </c>
      <c r="AR15" s="9">
        <f>SUM(T15,AA15,AB15,AD15,AG15,AI15,AJ15,AN15)</f>
        <v>21</v>
      </c>
      <c r="AS15" s="10">
        <f>SUM(X15,Z15,AE15,AF15,AH15,AK15,AL15,AQ15)</f>
        <v>8</v>
      </c>
      <c r="AT15" s="6">
        <f>SUM(U15,V15,W15,Y15,AC15,AM15,AO15,AP15)</f>
        <v>31</v>
      </c>
      <c r="AU15" s="27">
        <v>3</v>
      </c>
      <c r="AV15" s="27">
        <v>1</v>
      </c>
      <c r="AW15" s="27">
        <v>1</v>
      </c>
      <c r="AX15" s="27">
        <v>3</v>
      </c>
      <c r="AY15" s="27">
        <v>1</v>
      </c>
      <c r="AZ15" s="27">
        <v>3</v>
      </c>
      <c r="BA15" s="27">
        <v>1</v>
      </c>
      <c r="BB15" s="27">
        <v>2</v>
      </c>
      <c r="BC15" s="27">
        <v>2</v>
      </c>
      <c r="BD15" s="27">
        <v>1</v>
      </c>
      <c r="BE15" s="27">
        <v>3</v>
      </c>
      <c r="BF15" s="27">
        <v>3</v>
      </c>
      <c r="BG15" s="27">
        <v>3</v>
      </c>
      <c r="BH15" s="27">
        <v>1</v>
      </c>
      <c r="BI15" s="27">
        <v>3</v>
      </c>
      <c r="BJ15" s="27">
        <v>1</v>
      </c>
      <c r="BK15" s="27">
        <v>1</v>
      </c>
      <c r="BL15" s="27">
        <v>1</v>
      </c>
      <c r="BM15" s="27">
        <v>1</v>
      </c>
      <c r="BN15" s="27">
        <v>1</v>
      </c>
      <c r="BO15" s="27">
        <v>1</v>
      </c>
      <c r="BP15" s="27">
        <v>1</v>
      </c>
      <c r="BQ15" s="27">
        <v>1</v>
      </c>
      <c r="BR15" s="27">
        <v>1</v>
      </c>
      <c r="BS15" s="22">
        <f t="shared" ref="BS15:BS16" si="28">SUM(AU15,BB15,BC15,BE15,BH15,BJ15,BK15,BO15)</f>
        <v>14</v>
      </c>
      <c r="BT15" s="23">
        <f t="shared" ref="BT15:BT16" si="29">SUM(AY15,BA15,BF15,BG15,BI15,BL15,BM15,BR15)</f>
        <v>14</v>
      </c>
      <c r="BU15" s="24">
        <f t="shared" ref="BU15:BU16" si="30">SUM(AV15,AW15,AX15,AZ15,BD15,BN15,BP15,BQ15)</f>
        <v>12</v>
      </c>
      <c r="BV15" s="27">
        <v>1</v>
      </c>
      <c r="BW15" s="27">
        <v>1</v>
      </c>
      <c r="BX15" s="27">
        <v>1</v>
      </c>
      <c r="BY15" s="27">
        <v>1</v>
      </c>
      <c r="BZ15" s="27">
        <v>2</v>
      </c>
      <c r="CA15" s="27">
        <v>1</v>
      </c>
      <c r="CB15" s="27">
        <v>1</v>
      </c>
      <c r="CC15" s="27">
        <v>1</v>
      </c>
      <c r="CD15" s="27">
        <v>1</v>
      </c>
      <c r="CE15" s="27">
        <v>1</v>
      </c>
      <c r="CF15" s="27">
        <v>3</v>
      </c>
      <c r="CG15" s="27">
        <v>3</v>
      </c>
      <c r="CH15" s="27">
        <v>1</v>
      </c>
      <c r="CI15" s="27">
        <v>1</v>
      </c>
      <c r="CJ15" s="27">
        <v>1</v>
      </c>
      <c r="CK15" s="27">
        <v>1</v>
      </c>
      <c r="CL15" s="27">
        <v>1</v>
      </c>
      <c r="CM15" s="27">
        <v>1</v>
      </c>
      <c r="CN15" s="27">
        <v>1</v>
      </c>
      <c r="CO15" s="27">
        <v>1</v>
      </c>
      <c r="CP15" s="27">
        <v>1</v>
      </c>
      <c r="CQ15" s="27">
        <v>1</v>
      </c>
      <c r="CR15" s="27">
        <v>1</v>
      </c>
      <c r="CS15" s="27">
        <v>4</v>
      </c>
      <c r="CT15" s="9">
        <f t="shared" ref="CT15:CT16" si="31">SUM(BV15,CC15,CD15,CF15,CI15,CK15,CL15,CP15)</f>
        <v>10</v>
      </c>
      <c r="CU15" s="10">
        <f t="shared" ref="CU15:CU16" si="32">SUM(BZ15,CB15,CG15,CH15,CJ15,CM15,CN15,CS15)</f>
        <v>14</v>
      </c>
      <c r="CV15" s="6">
        <f t="shared" ref="CV15:CV16" si="33">SUM(BW15,BX15,BY15,CA15,CE15,CO15,CQ15,CR15)</f>
        <v>8</v>
      </c>
      <c r="CW15" s="27">
        <v>3</v>
      </c>
      <c r="CX15" s="27">
        <v>2</v>
      </c>
      <c r="CY15" s="27">
        <v>2</v>
      </c>
      <c r="CZ15" s="27">
        <v>1</v>
      </c>
      <c r="DA15" s="27">
        <v>1</v>
      </c>
      <c r="DB15" s="27">
        <v>1</v>
      </c>
      <c r="DC15" s="27">
        <v>1</v>
      </c>
      <c r="DD15" s="27">
        <v>1</v>
      </c>
      <c r="DE15" s="27">
        <v>2</v>
      </c>
      <c r="DF15" s="27">
        <v>1</v>
      </c>
      <c r="DG15" s="27">
        <v>3</v>
      </c>
      <c r="DH15" s="27">
        <v>3</v>
      </c>
      <c r="DI15" s="27">
        <v>1</v>
      </c>
      <c r="DJ15" s="27">
        <v>1</v>
      </c>
      <c r="DK15" s="27">
        <v>4</v>
      </c>
      <c r="DL15" s="27">
        <v>1</v>
      </c>
      <c r="DM15" s="27">
        <v>1</v>
      </c>
      <c r="DN15" s="27">
        <v>1</v>
      </c>
      <c r="DO15" s="27">
        <v>1</v>
      </c>
      <c r="DP15" s="27">
        <v>1</v>
      </c>
      <c r="DQ15" s="27">
        <v>1</v>
      </c>
      <c r="DR15" s="27">
        <v>1</v>
      </c>
      <c r="DS15" s="27">
        <v>1</v>
      </c>
      <c r="DT15" s="27">
        <v>3</v>
      </c>
      <c r="DU15" s="9">
        <f t="shared" ref="DU15:DU16" si="34">SUM(CW15,DD15,DE15,DG15,DJ15,DL15,DM15,DQ15)</f>
        <v>13</v>
      </c>
      <c r="DV15" s="10">
        <f t="shared" ref="DV15:DV16" si="35">SUM(DA15,DC15,DH15,DI15,DK15,DN15,DO15,DT15)</f>
        <v>15</v>
      </c>
      <c r="DW15" s="6">
        <f t="shared" ref="DW15:DW16" si="36">SUM(CX15,CY15,CZ15,DB15,DF15,DP15,DR15,DS15)</f>
        <v>10</v>
      </c>
      <c r="DX15" s="2" t="s">
        <v>126</v>
      </c>
      <c r="DY15" s="2" t="s">
        <v>68</v>
      </c>
      <c r="DZ15" s="4" t="s">
        <v>58</v>
      </c>
      <c r="EA15" s="2">
        <v>0</v>
      </c>
      <c r="EB15" s="2">
        <v>-25</v>
      </c>
      <c r="EC15" s="4">
        <v>50</v>
      </c>
      <c r="ED15" s="3" t="s">
        <v>129</v>
      </c>
    </row>
    <row r="16" spans="1:134">
      <c r="A16" s="2">
        <v>12</v>
      </c>
      <c r="B16" s="3" t="s">
        <v>121</v>
      </c>
      <c r="C16" s="3" t="s">
        <v>130</v>
      </c>
      <c r="D16" s="2" t="s">
        <v>123</v>
      </c>
      <c r="E16" s="3">
        <v>20</v>
      </c>
      <c r="F16" s="1">
        <v>5</v>
      </c>
      <c r="G16" s="4">
        <v>6</v>
      </c>
      <c r="H16" s="1" t="s">
        <v>124</v>
      </c>
      <c r="I16" s="2" t="s">
        <v>131</v>
      </c>
      <c r="J16" s="4" t="s">
        <v>92</v>
      </c>
      <c r="K16" s="1" t="s">
        <v>92</v>
      </c>
      <c r="L16" s="2" t="s">
        <v>92</v>
      </c>
      <c r="M16" s="2" t="s">
        <v>92</v>
      </c>
      <c r="N16" s="4" t="s">
        <v>92</v>
      </c>
      <c r="O16" s="1" t="s">
        <v>92</v>
      </c>
      <c r="P16" s="2" t="s">
        <v>92</v>
      </c>
      <c r="Q16" s="4" t="s">
        <v>92</v>
      </c>
      <c r="R16" s="3" t="s">
        <v>92</v>
      </c>
      <c r="S16" s="3" t="s">
        <v>92</v>
      </c>
      <c r="T16" s="27">
        <v>1</v>
      </c>
      <c r="U16" s="27">
        <v>5</v>
      </c>
      <c r="V16" s="27">
        <v>5</v>
      </c>
      <c r="W16" s="27">
        <v>3</v>
      </c>
      <c r="X16" s="27">
        <v>1</v>
      </c>
      <c r="Y16" s="27">
        <v>5</v>
      </c>
      <c r="Z16" s="27">
        <v>1</v>
      </c>
      <c r="AA16" s="27">
        <v>3</v>
      </c>
      <c r="AB16" s="27">
        <v>4</v>
      </c>
      <c r="AC16" s="27">
        <v>4</v>
      </c>
      <c r="AD16" s="27">
        <v>1</v>
      </c>
      <c r="AE16" s="27">
        <v>1</v>
      </c>
      <c r="AF16" s="27">
        <v>1</v>
      </c>
      <c r="AG16" s="27">
        <v>4</v>
      </c>
      <c r="AH16" s="27">
        <v>2</v>
      </c>
      <c r="AI16" s="27">
        <v>1</v>
      </c>
      <c r="AJ16" s="27">
        <v>4</v>
      </c>
      <c r="AK16" s="27">
        <v>1</v>
      </c>
      <c r="AL16" s="27">
        <v>1</v>
      </c>
      <c r="AM16" s="27">
        <v>4</v>
      </c>
      <c r="AN16" s="27">
        <v>1</v>
      </c>
      <c r="AO16" s="27">
        <v>3</v>
      </c>
      <c r="AP16" s="27">
        <v>4</v>
      </c>
      <c r="AQ16" s="27">
        <v>2</v>
      </c>
      <c r="AR16" s="9">
        <f>SUM(T16,AA16,AB16,AD16,AG16,AI16,AJ16,AN16)</f>
        <v>19</v>
      </c>
      <c r="AS16" s="10">
        <f>SUM(X16,Z16,AE16,AF16,AH16,AK16,AL16,AQ16)</f>
        <v>10</v>
      </c>
      <c r="AT16" s="6">
        <f>SUM(U16,V16,W16,Y16,AC16,AM16,AO16,AP16)</f>
        <v>33</v>
      </c>
      <c r="AU16" s="27">
        <v>2</v>
      </c>
      <c r="AV16" s="27">
        <v>2</v>
      </c>
      <c r="AW16" s="27">
        <v>1</v>
      </c>
      <c r="AX16" s="27">
        <v>1</v>
      </c>
      <c r="AY16" s="27">
        <v>1</v>
      </c>
      <c r="AZ16" s="27">
        <v>1</v>
      </c>
      <c r="BA16" s="27">
        <v>1</v>
      </c>
      <c r="BB16" s="27">
        <v>1</v>
      </c>
      <c r="BC16" s="27">
        <v>1</v>
      </c>
      <c r="BD16" s="27">
        <v>4</v>
      </c>
      <c r="BE16" s="27">
        <v>3</v>
      </c>
      <c r="BF16" s="27">
        <v>1</v>
      </c>
      <c r="BG16" s="27">
        <v>1</v>
      </c>
      <c r="BH16" s="27">
        <v>1</v>
      </c>
      <c r="BI16" s="27">
        <v>2</v>
      </c>
      <c r="BJ16" s="27">
        <v>1</v>
      </c>
      <c r="BK16" s="27">
        <v>1</v>
      </c>
      <c r="BL16" s="27">
        <v>1</v>
      </c>
      <c r="BM16" s="27">
        <v>1</v>
      </c>
      <c r="BN16" s="27">
        <v>3</v>
      </c>
      <c r="BO16" s="27">
        <v>1</v>
      </c>
      <c r="BP16" s="27">
        <v>2</v>
      </c>
      <c r="BQ16" s="27">
        <v>5</v>
      </c>
      <c r="BR16" s="27">
        <v>1</v>
      </c>
      <c r="BS16" s="22">
        <f t="shared" si="28"/>
        <v>11</v>
      </c>
      <c r="BT16" s="23">
        <f t="shared" si="29"/>
        <v>9</v>
      </c>
      <c r="BU16" s="24">
        <f t="shared" si="30"/>
        <v>19</v>
      </c>
      <c r="BV16" s="27">
        <v>3</v>
      </c>
      <c r="BW16" s="27">
        <v>1</v>
      </c>
      <c r="BX16" s="27">
        <v>1</v>
      </c>
      <c r="BY16" s="27">
        <v>1</v>
      </c>
      <c r="BZ16" s="27">
        <v>4</v>
      </c>
      <c r="CA16" s="27"/>
      <c r="CB16" s="27">
        <v>1</v>
      </c>
      <c r="CC16" s="27">
        <v>1</v>
      </c>
      <c r="CD16" s="27">
        <v>1</v>
      </c>
      <c r="CE16" s="27">
        <v>1</v>
      </c>
      <c r="CF16" s="27">
        <v>4</v>
      </c>
      <c r="CG16" s="27">
        <v>5</v>
      </c>
      <c r="CH16" s="27">
        <v>1</v>
      </c>
      <c r="CI16" s="27">
        <v>1</v>
      </c>
      <c r="CJ16" s="27">
        <v>1</v>
      </c>
      <c r="CK16" s="27">
        <v>1</v>
      </c>
      <c r="CL16" s="27">
        <v>2</v>
      </c>
      <c r="CM16" s="27">
        <v>2</v>
      </c>
      <c r="CN16" s="27">
        <v>1</v>
      </c>
      <c r="CO16" s="27">
        <v>1</v>
      </c>
      <c r="CP16" s="27">
        <v>1</v>
      </c>
      <c r="CQ16" s="27">
        <v>1</v>
      </c>
      <c r="CR16" s="27">
        <v>1</v>
      </c>
      <c r="CS16" s="27">
        <v>1</v>
      </c>
      <c r="CT16" s="9">
        <f t="shared" si="31"/>
        <v>14</v>
      </c>
      <c r="CU16" s="10">
        <f t="shared" si="32"/>
        <v>16</v>
      </c>
      <c r="CV16" s="6">
        <f t="shared" si="33"/>
        <v>7</v>
      </c>
      <c r="CW16" s="27">
        <v>2</v>
      </c>
      <c r="CX16" s="27">
        <v>1</v>
      </c>
      <c r="CY16" s="27">
        <v>1</v>
      </c>
      <c r="CZ16" s="27">
        <v>1</v>
      </c>
      <c r="DA16" s="27">
        <v>5</v>
      </c>
      <c r="DB16" s="27">
        <v>1</v>
      </c>
      <c r="DC16" s="27">
        <v>2</v>
      </c>
      <c r="DD16" s="27">
        <v>1</v>
      </c>
      <c r="DE16" s="27">
        <v>1</v>
      </c>
      <c r="DF16" s="27">
        <v>1</v>
      </c>
      <c r="DG16" s="27">
        <v>2</v>
      </c>
      <c r="DH16" s="27">
        <v>5</v>
      </c>
      <c r="DI16" s="27">
        <v>4</v>
      </c>
      <c r="DJ16" s="27">
        <v>1</v>
      </c>
      <c r="DK16" s="27">
        <v>5</v>
      </c>
      <c r="DL16" s="27">
        <v>1</v>
      </c>
      <c r="DM16" s="27">
        <v>1</v>
      </c>
      <c r="DN16" s="27">
        <v>4</v>
      </c>
      <c r="DO16" s="27">
        <v>3</v>
      </c>
      <c r="DP16" s="27">
        <v>1</v>
      </c>
      <c r="DQ16" s="27">
        <v>1</v>
      </c>
      <c r="DR16" s="27">
        <v>1</v>
      </c>
      <c r="DS16" s="27">
        <v>3</v>
      </c>
      <c r="DT16" s="27">
        <v>5</v>
      </c>
      <c r="DU16" s="9">
        <f t="shared" si="34"/>
        <v>10</v>
      </c>
      <c r="DV16" s="10">
        <f t="shared" si="35"/>
        <v>33</v>
      </c>
      <c r="DW16" s="6">
        <f t="shared" si="36"/>
        <v>10</v>
      </c>
      <c r="DX16" s="2" t="s">
        <v>68</v>
      </c>
      <c r="DY16" s="2" t="s">
        <v>126</v>
      </c>
      <c r="DZ16" s="4" t="s">
        <v>58</v>
      </c>
      <c r="EA16" s="2">
        <v>-38</v>
      </c>
      <c r="EB16" s="2">
        <v>50</v>
      </c>
      <c r="EC16" s="4">
        <v>25</v>
      </c>
      <c r="ED16" s="3" t="s">
        <v>132</v>
      </c>
    </row>
    <row r="17" spans="1:133">
      <c r="A17" s="2">
        <v>13</v>
      </c>
      <c r="B17" s="3" t="s">
        <v>141</v>
      </c>
      <c r="T17" s="27">
        <v>4</v>
      </c>
      <c r="U17" s="27">
        <v>4</v>
      </c>
      <c r="V17" s="27">
        <v>4</v>
      </c>
      <c r="W17" s="27">
        <v>4</v>
      </c>
      <c r="X17" s="27">
        <v>2</v>
      </c>
      <c r="Y17" s="27">
        <v>4</v>
      </c>
      <c r="Z17" s="27">
        <v>1</v>
      </c>
      <c r="AA17" s="27">
        <v>3</v>
      </c>
      <c r="AB17" s="27">
        <v>3</v>
      </c>
      <c r="AC17" s="27">
        <v>4</v>
      </c>
      <c r="AD17" s="27">
        <v>3</v>
      </c>
      <c r="AE17" s="27">
        <v>1</v>
      </c>
      <c r="AF17" s="27">
        <v>2</v>
      </c>
      <c r="AG17" s="27">
        <v>3</v>
      </c>
      <c r="AH17" s="27">
        <v>3</v>
      </c>
      <c r="AI17" s="27">
        <v>3</v>
      </c>
      <c r="AJ17" s="27">
        <v>3</v>
      </c>
      <c r="AK17" s="27">
        <v>2</v>
      </c>
      <c r="AL17" s="27">
        <v>1</v>
      </c>
      <c r="AM17" s="27">
        <v>4</v>
      </c>
      <c r="AN17" s="27">
        <v>3</v>
      </c>
      <c r="AO17" s="27">
        <v>4</v>
      </c>
      <c r="AP17" s="27">
        <v>4</v>
      </c>
      <c r="AQ17" s="27">
        <v>2</v>
      </c>
      <c r="AR17" s="9">
        <f>SUM(T17,AA17,AB17,AD17,AG17,AI17,AJ17,AN17)</f>
        <v>25</v>
      </c>
      <c r="AS17" s="10">
        <f>SUM(X17,Z17,AE17,AF17,AH17,AK17,AL17,AQ17)</f>
        <v>14</v>
      </c>
      <c r="AT17" s="6">
        <f>SUM(U17,V17,W17,Y17,AC17,AM17,AO17,AP17)</f>
        <v>32</v>
      </c>
      <c r="AU17" s="27">
        <v>3</v>
      </c>
      <c r="AV17" s="27">
        <v>4</v>
      </c>
      <c r="AW17" s="27">
        <v>4</v>
      </c>
      <c r="AX17" s="27">
        <v>4</v>
      </c>
      <c r="AY17" s="27">
        <v>1</v>
      </c>
      <c r="AZ17" s="27">
        <v>4</v>
      </c>
      <c r="BA17" s="27">
        <v>1</v>
      </c>
      <c r="BB17" s="27">
        <v>3</v>
      </c>
      <c r="BC17" s="27">
        <v>3</v>
      </c>
      <c r="BD17" s="27">
        <v>4</v>
      </c>
      <c r="BE17" s="27">
        <v>2</v>
      </c>
      <c r="BF17" s="27">
        <v>1</v>
      </c>
      <c r="BG17" s="27">
        <v>1</v>
      </c>
      <c r="BH17" s="27">
        <v>3</v>
      </c>
      <c r="BI17" s="27">
        <v>2</v>
      </c>
      <c r="BJ17" s="27">
        <v>2</v>
      </c>
      <c r="BK17" s="27">
        <v>3</v>
      </c>
      <c r="BL17" s="27">
        <v>1</v>
      </c>
      <c r="BM17" s="27">
        <v>1</v>
      </c>
      <c r="BN17" s="27">
        <v>3</v>
      </c>
      <c r="BO17" s="27">
        <v>3</v>
      </c>
      <c r="BP17" s="27">
        <v>3</v>
      </c>
      <c r="BQ17" s="27">
        <v>3</v>
      </c>
      <c r="BR17" s="27">
        <v>1</v>
      </c>
      <c r="BS17" s="22">
        <f>SUM(AU17,BB17,BC17,BE17,BH17,BJ17,BK17,BO17)</f>
        <v>22</v>
      </c>
      <c r="BT17" s="23">
        <f>SUM(AY17,BA17,BF17,BG17,BI17,BL17,BM17,BR17)</f>
        <v>9</v>
      </c>
      <c r="BU17" s="24">
        <f>SUM(AV17,AW17,AX17,AZ17,BD17,BN17,BP17,BQ17)</f>
        <v>29</v>
      </c>
      <c r="BV17" s="27">
        <v>4</v>
      </c>
      <c r="BW17" s="27">
        <v>3</v>
      </c>
      <c r="BX17" s="27">
        <v>4</v>
      </c>
      <c r="BY17" s="27">
        <v>4</v>
      </c>
      <c r="BZ17" s="27">
        <v>4</v>
      </c>
      <c r="CA17" s="27">
        <v>2</v>
      </c>
      <c r="CB17" s="27">
        <v>1</v>
      </c>
      <c r="CC17" s="27">
        <v>3</v>
      </c>
      <c r="CD17" s="27">
        <v>3</v>
      </c>
      <c r="CE17" s="27">
        <v>3</v>
      </c>
      <c r="CF17" s="27">
        <v>4</v>
      </c>
      <c r="CG17" s="27">
        <v>4</v>
      </c>
      <c r="CH17" s="27">
        <v>2</v>
      </c>
      <c r="CI17" s="27">
        <v>3</v>
      </c>
      <c r="CJ17" s="27">
        <v>2</v>
      </c>
      <c r="CK17" s="27">
        <v>3</v>
      </c>
      <c r="CL17" s="27">
        <v>3</v>
      </c>
      <c r="CM17" s="27">
        <v>1</v>
      </c>
      <c r="CN17" s="27">
        <v>1</v>
      </c>
      <c r="CO17" s="27">
        <v>3</v>
      </c>
      <c r="CP17" s="27">
        <v>3</v>
      </c>
      <c r="CQ17" s="27">
        <v>3</v>
      </c>
      <c r="CR17" s="27">
        <v>3</v>
      </c>
      <c r="CS17" s="27">
        <v>2</v>
      </c>
      <c r="CT17" s="9">
        <f>SUM(BV17,CC17,CD17,CF17,CI17,CK17,CL17,CP17)</f>
        <v>26</v>
      </c>
      <c r="CU17" s="10">
        <f>SUM(BZ17,CB17,CG17,CH17,CJ17,CM17,CN17,CS17)</f>
        <v>17</v>
      </c>
      <c r="CV17" s="6">
        <f>SUM(BW17,BX17,BY17,CA17,CE17,CO17,CQ17,CR17)</f>
        <v>25</v>
      </c>
      <c r="CW17" s="27">
        <v>4</v>
      </c>
      <c r="CX17" s="27">
        <v>3</v>
      </c>
      <c r="CY17" s="27">
        <v>3</v>
      </c>
      <c r="CZ17" s="27">
        <v>3</v>
      </c>
      <c r="DA17" s="27">
        <v>4</v>
      </c>
      <c r="DB17" s="27">
        <v>3</v>
      </c>
      <c r="DC17" s="27">
        <v>3</v>
      </c>
      <c r="DD17" s="27">
        <v>3</v>
      </c>
      <c r="DE17" s="27">
        <v>4</v>
      </c>
      <c r="DF17" s="27">
        <v>3</v>
      </c>
      <c r="DG17" s="27">
        <v>4</v>
      </c>
      <c r="DH17" s="27">
        <v>4</v>
      </c>
      <c r="DI17" s="27">
        <v>4</v>
      </c>
      <c r="DJ17" s="27">
        <v>4</v>
      </c>
      <c r="DK17" s="27">
        <v>5</v>
      </c>
      <c r="DL17" s="27">
        <v>3</v>
      </c>
      <c r="DM17" s="27">
        <v>4</v>
      </c>
      <c r="DN17" s="27">
        <v>3</v>
      </c>
      <c r="DO17" s="27">
        <v>1</v>
      </c>
      <c r="DP17" s="27">
        <v>3</v>
      </c>
      <c r="DQ17" s="27">
        <v>3</v>
      </c>
      <c r="DR17" s="27">
        <v>3</v>
      </c>
      <c r="DS17" s="27">
        <v>3</v>
      </c>
      <c r="DT17" s="27">
        <v>4</v>
      </c>
      <c r="DU17" s="9">
        <f>SUM(CW17,DD17,DE17,DG17,DJ17,DL17,DM17,DQ17)</f>
        <v>29</v>
      </c>
      <c r="DV17" s="10">
        <f>SUM(DA17,DC17,DH17,DI17,DK17,DN17,DO17,DT17)</f>
        <v>28</v>
      </c>
      <c r="DW17" s="6">
        <f>SUM(CX17,CY17,CZ17,DB17,DF17,DP17,DR17,DS17)</f>
        <v>24</v>
      </c>
      <c r="DX17" s="11" t="s">
        <v>140</v>
      </c>
      <c r="DY17" s="11" t="s">
        <v>59</v>
      </c>
      <c r="DZ17" s="26" t="s">
        <v>58</v>
      </c>
      <c r="EA17" s="11">
        <v>-1.3</v>
      </c>
      <c r="EB17" s="11">
        <v>2.7</v>
      </c>
      <c r="EC17" s="26">
        <v>0.9</v>
      </c>
    </row>
    <row r="18" spans="1:133">
      <c r="A18" s="2">
        <v>14</v>
      </c>
      <c r="B18" s="3" t="s">
        <v>141</v>
      </c>
      <c r="T18" s="27">
        <v>1</v>
      </c>
      <c r="U18" s="27">
        <v>4</v>
      </c>
      <c r="V18" s="27">
        <v>4</v>
      </c>
      <c r="W18" s="27">
        <v>4</v>
      </c>
      <c r="X18" s="27">
        <v>2</v>
      </c>
      <c r="Y18" s="27">
        <v>4</v>
      </c>
      <c r="Z18" s="27">
        <v>1</v>
      </c>
      <c r="AA18" s="27">
        <v>2</v>
      </c>
      <c r="AB18" s="27">
        <v>2</v>
      </c>
      <c r="AC18" s="27">
        <v>3</v>
      </c>
      <c r="AD18" s="27">
        <v>1</v>
      </c>
      <c r="AE18" s="27">
        <v>1</v>
      </c>
      <c r="AF18" s="27">
        <v>1</v>
      </c>
      <c r="AG18" s="27">
        <v>1</v>
      </c>
      <c r="AH18" s="27">
        <v>1</v>
      </c>
      <c r="AI18" s="27">
        <v>1</v>
      </c>
      <c r="AJ18" s="27">
        <v>1</v>
      </c>
      <c r="AK18" s="27">
        <v>1</v>
      </c>
      <c r="AL18" s="27">
        <v>1</v>
      </c>
      <c r="AM18" s="27">
        <v>4</v>
      </c>
      <c r="AN18" s="27">
        <v>1</v>
      </c>
      <c r="AO18" s="27">
        <v>4</v>
      </c>
      <c r="AP18" s="27">
        <v>4</v>
      </c>
      <c r="AQ18" s="27">
        <v>1</v>
      </c>
      <c r="AR18" s="9">
        <f t="shared" ref="AR18:AR19" si="37">SUM(T18,AA18,AB18,AD18,AG18,AI18,AJ18,AN18)</f>
        <v>10</v>
      </c>
      <c r="AS18" s="10">
        <f t="shared" ref="AS18:AS19" si="38">SUM(X18,Z18,AE18,AF18,AH18,AK18,AL18,AQ18)</f>
        <v>9</v>
      </c>
      <c r="AT18" s="6">
        <f t="shared" ref="AT18:AT19" si="39">SUM(U18,V18,W18,Y18,AC18,AM18,AO18,AP18)</f>
        <v>31</v>
      </c>
      <c r="AU18" s="27">
        <v>1</v>
      </c>
      <c r="AV18" s="27">
        <v>2</v>
      </c>
      <c r="AW18" s="27">
        <v>2</v>
      </c>
      <c r="AX18" s="27">
        <v>2</v>
      </c>
      <c r="AY18" s="27">
        <v>2</v>
      </c>
      <c r="AZ18" s="27">
        <v>2</v>
      </c>
      <c r="BA18" s="27">
        <v>1</v>
      </c>
      <c r="BB18" s="27">
        <v>1</v>
      </c>
      <c r="BC18" s="27">
        <v>2</v>
      </c>
      <c r="BD18" s="27">
        <v>2</v>
      </c>
      <c r="BE18" s="27">
        <v>1</v>
      </c>
      <c r="BF18" s="27">
        <v>1</v>
      </c>
      <c r="BG18" s="27">
        <v>1</v>
      </c>
      <c r="BH18" s="27">
        <v>1</v>
      </c>
      <c r="BI18" s="27">
        <v>1</v>
      </c>
      <c r="BJ18" s="27">
        <v>1</v>
      </c>
      <c r="BK18" s="27">
        <v>1</v>
      </c>
      <c r="BL18" s="27">
        <v>1</v>
      </c>
      <c r="BM18" s="27">
        <v>1</v>
      </c>
      <c r="BN18" s="27">
        <v>2</v>
      </c>
      <c r="BO18" s="27">
        <v>1</v>
      </c>
      <c r="BP18" s="27">
        <v>2</v>
      </c>
      <c r="BQ18" s="27">
        <v>2</v>
      </c>
      <c r="BR18" s="27">
        <v>1</v>
      </c>
      <c r="BS18" s="22">
        <f t="shared" ref="BS18:BS19" si="40">SUM(AU18,BB18,BC18,BE18,BH18,BJ18,BK18,BO18)</f>
        <v>9</v>
      </c>
      <c r="BT18" s="23">
        <f t="shared" ref="BT18:BT19" si="41">SUM(AY18,BA18,BF18,BG18,BI18,BL18,BM18,BR18)</f>
        <v>9</v>
      </c>
      <c r="BU18" s="24">
        <f t="shared" ref="BU18:BU19" si="42">SUM(AV18,AW18,AX18,AZ18,BD18,BN18,BP18,BQ18)</f>
        <v>16</v>
      </c>
      <c r="BV18" s="27">
        <v>1</v>
      </c>
      <c r="BW18" s="27">
        <v>2</v>
      </c>
      <c r="BX18" s="27">
        <v>2</v>
      </c>
      <c r="BY18" s="27">
        <v>2</v>
      </c>
      <c r="BZ18" s="27">
        <v>2</v>
      </c>
      <c r="CA18" s="27">
        <v>1</v>
      </c>
      <c r="CB18" s="27">
        <v>1</v>
      </c>
      <c r="CC18" s="27">
        <v>1</v>
      </c>
      <c r="CD18" s="27">
        <v>1</v>
      </c>
      <c r="CE18" s="27">
        <v>1</v>
      </c>
      <c r="CF18" s="27">
        <v>1</v>
      </c>
      <c r="CG18" s="27">
        <v>1</v>
      </c>
      <c r="CH18" s="27">
        <v>1</v>
      </c>
      <c r="CI18" s="27">
        <v>1</v>
      </c>
      <c r="CJ18" s="27">
        <v>1</v>
      </c>
      <c r="CK18" s="27">
        <v>1</v>
      </c>
      <c r="CL18" s="27">
        <v>1</v>
      </c>
      <c r="CM18" s="27">
        <v>1</v>
      </c>
      <c r="CN18" s="27">
        <v>1</v>
      </c>
      <c r="CO18" s="27">
        <v>2</v>
      </c>
      <c r="CP18" s="27">
        <v>1</v>
      </c>
      <c r="CQ18" s="27">
        <v>2</v>
      </c>
      <c r="CR18" s="27">
        <v>2</v>
      </c>
      <c r="CS18" s="27">
        <v>1</v>
      </c>
      <c r="CT18" s="9">
        <f t="shared" ref="CT18:CT19" si="43">SUM(BV18,CC18,CD18,CF18,CI18,CK18,CL18,CP18)</f>
        <v>8</v>
      </c>
      <c r="CU18" s="10">
        <f t="shared" ref="CU18:CU19" si="44">SUM(BZ18,CB18,CG18,CH18,CJ18,CM18,CN18,CS18)</f>
        <v>9</v>
      </c>
      <c r="CV18" s="6">
        <f t="shared" ref="CV18:CV19" si="45">SUM(BW18,BX18,BY18,CA18,CE18,CO18,CQ18,CR18)</f>
        <v>14</v>
      </c>
      <c r="CW18" s="27">
        <v>1</v>
      </c>
      <c r="CX18" s="27">
        <v>2</v>
      </c>
      <c r="CY18" s="27">
        <v>2</v>
      </c>
      <c r="CZ18" s="27">
        <v>2</v>
      </c>
      <c r="DA18" s="27">
        <v>4</v>
      </c>
      <c r="DB18" s="27">
        <v>2</v>
      </c>
      <c r="DC18" s="27">
        <v>1</v>
      </c>
      <c r="DD18" s="27">
        <v>1</v>
      </c>
      <c r="DE18" s="27">
        <v>1</v>
      </c>
      <c r="DF18" s="27">
        <v>1</v>
      </c>
      <c r="DG18" s="27">
        <v>1</v>
      </c>
      <c r="DH18" s="27">
        <v>3</v>
      </c>
      <c r="DI18" s="27">
        <v>1</v>
      </c>
      <c r="DJ18" s="27">
        <v>1</v>
      </c>
      <c r="DK18" s="27">
        <v>2</v>
      </c>
      <c r="DL18" s="27">
        <v>1</v>
      </c>
      <c r="DM18" s="27">
        <v>1</v>
      </c>
      <c r="DN18" s="27">
        <v>1</v>
      </c>
      <c r="DO18" s="27">
        <v>1</v>
      </c>
      <c r="DP18" s="27">
        <v>2</v>
      </c>
      <c r="DQ18" s="27">
        <v>1</v>
      </c>
      <c r="DR18" s="27">
        <v>2</v>
      </c>
      <c r="DS18" s="27">
        <v>2</v>
      </c>
      <c r="DT18" s="27">
        <v>3</v>
      </c>
      <c r="DU18" s="9">
        <f t="shared" ref="DU18:DU19" si="46">SUM(CW18,DD18,DE18,DG18,DJ18,DL18,DM18,DQ18)</f>
        <v>8</v>
      </c>
      <c r="DV18" s="10">
        <f t="shared" ref="DV18:DV19" si="47">SUM(DA18,DC18,DH18,DI18,DK18,DN18,DO18,DT18)</f>
        <v>16</v>
      </c>
      <c r="DW18" s="6">
        <f t="shared" ref="DW18:DW19" si="48">SUM(CX18,CY18,CZ18,DB18,DF18,DP18,DR18,DS18)</f>
        <v>15</v>
      </c>
      <c r="DX18" s="11" t="s">
        <v>140</v>
      </c>
      <c r="DY18" s="11" t="s">
        <v>59</v>
      </c>
      <c r="DZ18" s="26" t="s">
        <v>58</v>
      </c>
      <c r="EA18" s="11">
        <v>-3.2</v>
      </c>
      <c r="EB18" s="11">
        <v>2.2999999999999998</v>
      </c>
      <c r="EC18" s="26">
        <v>0</v>
      </c>
    </row>
    <row r="19" spans="1:133">
      <c r="A19" s="2">
        <v>15</v>
      </c>
      <c r="B19" s="3" t="s">
        <v>141</v>
      </c>
      <c r="T19" s="27">
        <v>3</v>
      </c>
      <c r="U19" s="27">
        <v>4</v>
      </c>
      <c r="V19" s="27">
        <v>4</v>
      </c>
      <c r="W19" s="27">
        <v>4</v>
      </c>
      <c r="X19" s="27">
        <v>2</v>
      </c>
      <c r="Y19" s="27">
        <v>3</v>
      </c>
      <c r="Z19" s="27">
        <v>1</v>
      </c>
      <c r="AA19" s="27">
        <v>3</v>
      </c>
      <c r="AB19" s="27">
        <v>3</v>
      </c>
      <c r="AC19" s="27">
        <v>3</v>
      </c>
      <c r="AD19" s="27">
        <v>3</v>
      </c>
      <c r="AE19" s="27">
        <v>1</v>
      </c>
      <c r="AF19" s="27">
        <v>1</v>
      </c>
      <c r="AG19" s="27">
        <v>4</v>
      </c>
      <c r="AH19" s="27">
        <v>1</v>
      </c>
      <c r="AI19" s="27">
        <v>1</v>
      </c>
      <c r="AJ19" s="27">
        <v>2</v>
      </c>
      <c r="AK19" s="27">
        <v>1</v>
      </c>
      <c r="AL19" s="27">
        <v>1</v>
      </c>
      <c r="AM19" s="27">
        <v>3</v>
      </c>
      <c r="AN19" s="27">
        <v>3</v>
      </c>
      <c r="AO19" s="27">
        <v>3</v>
      </c>
      <c r="AP19" s="27">
        <v>3</v>
      </c>
      <c r="AQ19" s="27">
        <v>1</v>
      </c>
      <c r="AR19" s="9">
        <f t="shared" si="37"/>
        <v>22</v>
      </c>
      <c r="AS19" s="10">
        <f t="shared" si="38"/>
        <v>9</v>
      </c>
      <c r="AT19" s="6">
        <f t="shared" si="39"/>
        <v>27</v>
      </c>
      <c r="AU19" s="27">
        <v>2</v>
      </c>
      <c r="AV19" s="27">
        <v>3</v>
      </c>
      <c r="AW19" s="27">
        <v>1</v>
      </c>
      <c r="AX19" s="27">
        <v>2</v>
      </c>
      <c r="AY19" s="27">
        <v>1</v>
      </c>
      <c r="AZ19" s="27">
        <v>2</v>
      </c>
      <c r="BA19" s="27">
        <v>1</v>
      </c>
      <c r="BB19" s="27">
        <v>1</v>
      </c>
      <c r="BC19" s="27">
        <v>1</v>
      </c>
      <c r="BD19" s="27">
        <v>3</v>
      </c>
      <c r="BE19" s="27">
        <v>4</v>
      </c>
      <c r="BF19" s="27">
        <v>1</v>
      </c>
      <c r="BG19" s="27">
        <v>1</v>
      </c>
      <c r="BH19" s="27">
        <v>2</v>
      </c>
      <c r="BI19" s="27">
        <v>2</v>
      </c>
      <c r="BJ19" s="27">
        <v>1</v>
      </c>
      <c r="BK19" s="27">
        <v>1</v>
      </c>
      <c r="BL19" s="27">
        <v>1</v>
      </c>
      <c r="BM19" s="27">
        <v>1</v>
      </c>
      <c r="BN19" s="27">
        <v>3</v>
      </c>
      <c r="BO19" s="27">
        <v>1</v>
      </c>
      <c r="BP19" s="27">
        <v>1</v>
      </c>
      <c r="BQ19" s="27">
        <v>3</v>
      </c>
      <c r="BR19" s="27">
        <v>1</v>
      </c>
      <c r="BS19" s="22">
        <f t="shared" si="40"/>
        <v>13</v>
      </c>
      <c r="BT19" s="23">
        <f t="shared" si="41"/>
        <v>9</v>
      </c>
      <c r="BU19" s="24">
        <f t="shared" si="42"/>
        <v>18</v>
      </c>
      <c r="BV19" s="27">
        <v>4</v>
      </c>
      <c r="BW19" s="27">
        <v>1</v>
      </c>
      <c r="BX19" s="27">
        <v>3</v>
      </c>
      <c r="BY19" s="27">
        <v>2</v>
      </c>
      <c r="BZ19" s="27">
        <v>3</v>
      </c>
      <c r="CA19" s="27">
        <v>1</v>
      </c>
      <c r="CB19" s="27">
        <v>1</v>
      </c>
      <c r="CC19" s="27">
        <v>1</v>
      </c>
      <c r="CD19" s="27">
        <v>2</v>
      </c>
      <c r="CE19" s="27">
        <v>1</v>
      </c>
      <c r="CF19" s="27">
        <v>3</v>
      </c>
      <c r="CG19" s="27">
        <v>3</v>
      </c>
      <c r="CH19" s="27">
        <v>1</v>
      </c>
      <c r="CI19" s="27">
        <v>4</v>
      </c>
      <c r="CJ19" s="27">
        <v>4</v>
      </c>
      <c r="CK19" s="27">
        <v>1</v>
      </c>
      <c r="CL19" s="27">
        <v>1</v>
      </c>
      <c r="CM19" s="27">
        <v>1</v>
      </c>
      <c r="CN19" s="27">
        <v>1</v>
      </c>
      <c r="CO19" s="27">
        <v>1</v>
      </c>
      <c r="CP19" s="27">
        <v>1</v>
      </c>
      <c r="CQ19" s="27">
        <v>3</v>
      </c>
      <c r="CR19" s="27">
        <v>3</v>
      </c>
      <c r="CS19" s="27">
        <v>4</v>
      </c>
      <c r="CT19" s="9">
        <f t="shared" si="43"/>
        <v>17</v>
      </c>
      <c r="CU19" s="10">
        <f t="shared" si="44"/>
        <v>18</v>
      </c>
      <c r="CV19" s="6">
        <f t="shared" si="45"/>
        <v>15</v>
      </c>
      <c r="CW19" s="27">
        <v>3</v>
      </c>
      <c r="CX19" s="27">
        <v>1</v>
      </c>
      <c r="CY19" s="27">
        <v>1</v>
      </c>
      <c r="CZ19" s="27">
        <v>1</v>
      </c>
      <c r="DA19" s="27">
        <v>3</v>
      </c>
      <c r="DB19" s="27">
        <v>1</v>
      </c>
      <c r="DC19" s="27">
        <v>2</v>
      </c>
      <c r="DD19" s="27">
        <v>1</v>
      </c>
      <c r="DE19" s="27">
        <v>1</v>
      </c>
      <c r="DF19" s="27">
        <v>1</v>
      </c>
      <c r="DG19" s="27">
        <v>1</v>
      </c>
      <c r="DH19" s="27">
        <v>1</v>
      </c>
      <c r="DI19" s="27">
        <v>1</v>
      </c>
      <c r="DJ19" s="27">
        <v>1</v>
      </c>
      <c r="DK19" s="27">
        <v>2</v>
      </c>
      <c r="DL19" s="27">
        <v>1</v>
      </c>
      <c r="DM19" s="27">
        <v>1</v>
      </c>
      <c r="DN19" s="27">
        <v>1</v>
      </c>
      <c r="DO19" s="27">
        <v>1</v>
      </c>
      <c r="DP19" s="27">
        <v>1</v>
      </c>
      <c r="DQ19" s="27">
        <v>1</v>
      </c>
      <c r="DR19" s="27">
        <v>1</v>
      </c>
      <c r="DS19" s="27">
        <v>1</v>
      </c>
      <c r="DT19" s="27">
        <v>4</v>
      </c>
      <c r="DU19" s="9">
        <f t="shared" si="46"/>
        <v>10</v>
      </c>
      <c r="DV19" s="10">
        <f t="shared" si="47"/>
        <v>15</v>
      </c>
      <c r="DW19" s="6">
        <f t="shared" si="48"/>
        <v>8</v>
      </c>
      <c r="DX19" s="11" t="s">
        <v>59</v>
      </c>
      <c r="DY19" s="11" t="s">
        <v>140</v>
      </c>
      <c r="DZ19" s="26" t="s">
        <v>58</v>
      </c>
      <c r="EA19" s="11">
        <v>0</v>
      </c>
      <c r="EB19" s="11">
        <v>-1.1000000000000001</v>
      </c>
      <c r="EC19" s="26">
        <v>4.9000000000000004</v>
      </c>
    </row>
    <row r="20" spans="1:133">
      <c r="A20" s="2">
        <v>16</v>
      </c>
      <c r="B20" s="3" t="s">
        <v>142</v>
      </c>
      <c r="T20" s="27">
        <v>4</v>
      </c>
      <c r="U20" s="27">
        <v>4</v>
      </c>
      <c r="V20" s="27">
        <v>4</v>
      </c>
      <c r="W20" s="27">
        <v>4</v>
      </c>
      <c r="X20" s="27">
        <v>2</v>
      </c>
      <c r="Y20" s="27">
        <v>4</v>
      </c>
      <c r="Z20" s="27">
        <v>1</v>
      </c>
      <c r="AA20" s="27">
        <v>3</v>
      </c>
      <c r="AB20" s="27">
        <v>3</v>
      </c>
      <c r="AC20" s="27">
        <v>3</v>
      </c>
      <c r="AD20" s="27">
        <v>3</v>
      </c>
      <c r="AE20" s="27">
        <v>2</v>
      </c>
      <c r="AF20" s="27">
        <v>2</v>
      </c>
      <c r="AG20" s="27">
        <v>3</v>
      </c>
      <c r="AH20" s="27">
        <v>3</v>
      </c>
      <c r="AI20" s="27">
        <v>4</v>
      </c>
      <c r="AJ20" s="27">
        <v>4</v>
      </c>
      <c r="AK20" s="27">
        <v>2</v>
      </c>
      <c r="AL20" s="27">
        <v>1</v>
      </c>
      <c r="AM20" s="27">
        <v>3</v>
      </c>
      <c r="AN20" s="27">
        <v>4</v>
      </c>
      <c r="AO20" s="27">
        <v>4</v>
      </c>
      <c r="AP20" s="27">
        <v>3</v>
      </c>
      <c r="AQ20" s="27">
        <v>2</v>
      </c>
      <c r="AR20" s="9">
        <f>SUM(T20,AA20,AB20,AD20,AG20,AI20,AJ20,AN20)</f>
        <v>28</v>
      </c>
      <c r="AS20" s="10">
        <f>SUM(X20,Z20,AE20,AF20,AH20,AK20,AL20,AQ20)</f>
        <v>15</v>
      </c>
      <c r="AT20" s="6">
        <f>SUM(U20,V20,W20,Y20,AC20,AM20,AO20,AP20)</f>
        <v>29</v>
      </c>
      <c r="AU20" s="27">
        <v>3</v>
      </c>
      <c r="AV20" s="27">
        <v>3</v>
      </c>
      <c r="AW20" s="27">
        <v>3</v>
      </c>
      <c r="AX20" s="27">
        <v>3</v>
      </c>
      <c r="AY20" s="27">
        <v>3</v>
      </c>
      <c r="AZ20" s="27">
        <v>2</v>
      </c>
      <c r="BA20" s="27">
        <v>2</v>
      </c>
      <c r="BB20" s="27">
        <v>3</v>
      </c>
      <c r="BC20" s="27">
        <v>3</v>
      </c>
      <c r="BD20" s="27">
        <v>3</v>
      </c>
      <c r="BE20" s="27">
        <v>3</v>
      </c>
      <c r="BF20" s="27">
        <v>2</v>
      </c>
      <c r="BG20" s="27">
        <v>2</v>
      </c>
      <c r="BH20" s="27">
        <v>3</v>
      </c>
      <c r="BI20" s="27">
        <v>3</v>
      </c>
      <c r="BJ20" s="27">
        <v>3</v>
      </c>
      <c r="BK20" s="27">
        <v>2</v>
      </c>
      <c r="BL20" s="27">
        <v>2</v>
      </c>
      <c r="BM20" s="27">
        <v>1</v>
      </c>
      <c r="BN20" s="27">
        <v>3</v>
      </c>
      <c r="BO20" s="27">
        <v>3</v>
      </c>
      <c r="BP20" s="27">
        <v>3</v>
      </c>
      <c r="BQ20" s="27">
        <v>3</v>
      </c>
      <c r="BR20" s="27">
        <v>3</v>
      </c>
      <c r="BS20" s="22">
        <f>SUM(AU20,BB20,BC20,BE20,BH20,BJ20,BK20,BO20)</f>
        <v>23</v>
      </c>
      <c r="BT20" s="23">
        <f>SUM(AY20,BA20,BF20,BG20,BI20,BL20,BM20,BR20)</f>
        <v>18</v>
      </c>
      <c r="BU20" s="24">
        <f>SUM(AV20,AW20,AX20,AZ20,BD20,BN20,BP20,BQ20)</f>
        <v>23</v>
      </c>
      <c r="BV20" s="27">
        <v>3</v>
      </c>
      <c r="BW20" s="27">
        <v>2</v>
      </c>
      <c r="BX20" s="27">
        <v>2</v>
      </c>
      <c r="BY20" s="27">
        <v>2</v>
      </c>
      <c r="BZ20" s="27">
        <v>4</v>
      </c>
      <c r="CA20" s="27">
        <v>2</v>
      </c>
      <c r="CB20" s="27">
        <v>2</v>
      </c>
      <c r="CC20" s="27">
        <v>2</v>
      </c>
      <c r="CD20" s="27">
        <v>3</v>
      </c>
      <c r="CE20" s="27">
        <v>2</v>
      </c>
      <c r="CF20" s="27">
        <v>3</v>
      </c>
      <c r="CG20" s="27">
        <v>4</v>
      </c>
      <c r="CH20" s="27">
        <v>4</v>
      </c>
      <c r="CI20" s="27">
        <v>2</v>
      </c>
      <c r="CJ20" s="27">
        <v>5</v>
      </c>
      <c r="CK20" s="27">
        <v>3</v>
      </c>
      <c r="CL20" s="27">
        <v>2</v>
      </c>
      <c r="CM20" s="27">
        <v>2</v>
      </c>
      <c r="CN20" s="27">
        <v>1</v>
      </c>
      <c r="CO20" s="27">
        <v>1</v>
      </c>
      <c r="CP20" s="27">
        <v>2</v>
      </c>
      <c r="CQ20" s="27">
        <v>2</v>
      </c>
      <c r="CR20" s="27">
        <v>2</v>
      </c>
      <c r="CS20" s="27">
        <v>4</v>
      </c>
      <c r="CT20" s="9">
        <f>SUM(BV20,CC20,CD20,CF20,CI20,CK20,CL20,CP20)</f>
        <v>20</v>
      </c>
      <c r="CU20" s="10">
        <f>SUM(BZ20,CB20,CG20,CH20,CJ20,CM20,CN20,CS20)</f>
        <v>26</v>
      </c>
      <c r="CV20" s="6">
        <f>SUM(BW20,BX20,BY20,CA20,CE20,CO20,CQ20,CR20)</f>
        <v>15</v>
      </c>
      <c r="CW20" s="27">
        <v>2</v>
      </c>
      <c r="CX20" s="27">
        <v>2</v>
      </c>
      <c r="CY20" s="27">
        <v>2</v>
      </c>
      <c r="CZ20" s="27">
        <v>2</v>
      </c>
      <c r="DA20" s="27">
        <v>4</v>
      </c>
      <c r="DB20" s="27">
        <v>2</v>
      </c>
      <c r="DC20" s="27">
        <v>2</v>
      </c>
      <c r="DD20" s="27">
        <v>3</v>
      </c>
      <c r="DE20" s="27">
        <v>3</v>
      </c>
      <c r="DF20" s="27">
        <v>2</v>
      </c>
      <c r="DG20" s="27">
        <v>4</v>
      </c>
      <c r="DH20" s="27">
        <v>4</v>
      </c>
      <c r="DI20" s="27">
        <v>3</v>
      </c>
      <c r="DJ20" s="27">
        <v>2</v>
      </c>
      <c r="DK20" s="27">
        <v>2</v>
      </c>
      <c r="DL20" s="27">
        <v>2</v>
      </c>
      <c r="DM20" s="27">
        <v>3</v>
      </c>
      <c r="DN20" s="27">
        <v>3</v>
      </c>
      <c r="DO20" s="27">
        <v>1</v>
      </c>
      <c r="DP20" s="27">
        <v>2</v>
      </c>
      <c r="DQ20" s="27">
        <v>2</v>
      </c>
      <c r="DR20" s="27">
        <v>4</v>
      </c>
      <c r="DS20" s="27">
        <v>2</v>
      </c>
      <c r="DT20" s="27">
        <v>3</v>
      </c>
      <c r="DU20" s="9">
        <f>SUM(CW20,DD20,DE20,DG20,DJ20,DL20,DM20,DQ20)</f>
        <v>21</v>
      </c>
      <c r="DV20" s="10">
        <f>SUM(DA20,DC20,DH20,DI20,DK20,DN20,DO20,DT20)</f>
        <v>22</v>
      </c>
      <c r="DW20" s="6">
        <f>SUM(CX20,CY20,CZ20,DB20,DF20,DP20,DR20,DS20)</f>
        <v>18</v>
      </c>
      <c r="EA20" s="2">
        <v>-45</v>
      </c>
      <c r="EB20" s="2">
        <v>30</v>
      </c>
      <c r="EC20" s="4">
        <v>0</v>
      </c>
    </row>
    <row r="21" spans="1:133">
      <c r="A21" s="2">
        <v>17</v>
      </c>
      <c r="B21" s="3" t="s">
        <v>142</v>
      </c>
      <c r="T21" s="27">
        <v>2</v>
      </c>
      <c r="U21" s="27">
        <v>4</v>
      </c>
      <c r="V21" s="27">
        <v>4</v>
      </c>
      <c r="W21" s="27">
        <v>4</v>
      </c>
      <c r="X21" s="27">
        <v>2</v>
      </c>
      <c r="Y21" s="27">
        <v>4</v>
      </c>
      <c r="Z21" s="27">
        <v>2</v>
      </c>
      <c r="AA21" s="27">
        <v>4</v>
      </c>
      <c r="AB21" s="27">
        <v>4</v>
      </c>
      <c r="AC21" s="27">
        <v>5</v>
      </c>
      <c r="AD21" s="27">
        <v>4</v>
      </c>
      <c r="AE21" s="27">
        <v>1</v>
      </c>
      <c r="AF21" s="27">
        <v>1</v>
      </c>
      <c r="AG21" s="27">
        <v>4</v>
      </c>
      <c r="AH21" s="27">
        <v>1</v>
      </c>
      <c r="AI21" s="27">
        <v>3</v>
      </c>
      <c r="AJ21" s="27">
        <v>2</v>
      </c>
      <c r="AK21" s="27">
        <v>1</v>
      </c>
      <c r="AL21" s="27">
        <v>1</v>
      </c>
      <c r="AM21" s="27">
        <v>5</v>
      </c>
      <c r="AN21" s="27">
        <v>5</v>
      </c>
      <c r="AO21" s="27">
        <v>5</v>
      </c>
      <c r="AP21" s="27">
        <v>5</v>
      </c>
      <c r="AQ21" s="27">
        <v>1</v>
      </c>
      <c r="AR21" s="9">
        <f t="shared" ref="AR21:AR22" si="49">SUM(T21,AA21,AB21,AD21,AG21,AI21,AJ21,AN21)</f>
        <v>28</v>
      </c>
      <c r="AS21" s="10">
        <f t="shared" ref="AS21:AS22" si="50">SUM(X21,Z21,AE21,AF21,AH21,AK21,AL21,AQ21)</f>
        <v>10</v>
      </c>
      <c r="AT21" s="6">
        <f t="shared" ref="AT21:AT22" si="51">SUM(U21,V21,W21,Y21,AC21,AM21,AO21,AP21)</f>
        <v>36</v>
      </c>
      <c r="AU21" s="27">
        <v>2</v>
      </c>
      <c r="AV21" s="27">
        <v>3</v>
      </c>
      <c r="AW21" s="27">
        <v>3</v>
      </c>
      <c r="AX21" s="27">
        <v>3</v>
      </c>
      <c r="AY21" s="27">
        <v>3</v>
      </c>
      <c r="AZ21" s="27">
        <v>3</v>
      </c>
      <c r="BA21" s="27">
        <v>2</v>
      </c>
      <c r="BB21" s="27">
        <v>3</v>
      </c>
      <c r="BC21" s="27">
        <v>3</v>
      </c>
      <c r="BD21" s="27">
        <v>3</v>
      </c>
      <c r="BE21" s="27">
        <v>3</v>
      </c>
      <c r="BF21" s="27">
        <v>3</v>
      </c>
      <c r="BG21" s="27">
        <v>3</v>
      </c>
      <c r="BH21" s="27">
        <v>3</v>
      </c>
      <c r="BI21" s="27">
        <v>3</v>
      </c>
      <c r="BJ21" s="27">
        <v>4</v>
      </c>
      <c r="BK21" s="27">
        <v>4</v>
      </c>
      <c r="BL21" s="27">
        <v>2</v>
      </c>
      <c r="BM21" s="27">
        <v>2</v>
      </c>
      <c r="BN21" s="27">
        <v>3</v>
      </c>
      <c r="BO21" s="27">
        <v>3</v>
      </c>
      <c r="BP21" s="27">
        <v>3</v>
      </c>
      <c r="BQ21" s="27">
        <v>4</v>
      </c>
      <c r="BR21" s="27">
        <v>2</v>
      </c>
      <c r="BS21" s="22">
        <f t="shared" ref="BS21:BS22" si="52">SUM(AU21,BB21,BC21,BE21,BH21,BJ21,BK21,BO21)</f>
        <v>25</v>
      </c>
      <c r="BT21" s="23">
        <f t="shared" ref="BT21:BT22" si="53">SUM(AY21,BA21,BF21,BG21,BI21,BL21,BM21,BR21)</f>
        <v>20</v>
      </c>
      <c r="BU21" s="24">
        <f t="shared" ref="BU21:BU22" si="54">SUM(AV21,AW21,AX21,AZ21,BD21,BN21,BP21,BQ21)</f>
        <v>25</v>
      </c>
      <c r="BV21" s="27">
        <v>3</v>
      </c>
      <c r="BW21" s="27">
        <v>4</v>
      </c>
      <c r="BX21" s="27">
        <v>4</v>
      </c>
      <c r="BY21" s="27">
        <v>4</v>
      </c>
      <c r="BZ21" s="27">
        <v>4</v>
      </c>
      <c r="CA21" s="27">
        <v>3</v>
      </c>
      <c r="CB21" s="27">
        <v>2</v>
      </c>
      <c r="CC21" s="27">
        <v>3</v>
      </c>
      <c r="CD21" s="27">
        <v>2</v>
      </c>
      <c r="CE21" s="27">
        <v>3</v>
      </c>
      <c r="CF21" s="27">
        <v>3</v>
      </c>
      <c r="CG21" s="27">
        <v>3</v>
      </c>
      <c r="CH21" s="27">
        <v>3</v>
      </c>
      <c r="CI21" s="27">
        <v>2</v>
      </c>
      <c r="CJ21" s="27">
        <v>2</v>
      </c>
      <c r="CK21" s="27">
        <v>2</v>
      </c>
      <c r="CL21" s="27">
        <v>1</v>
      </c>
      <c r="CM21" s="27">
        <v>2</v>
      </c>
      <c r="CN21" s="27">
        <v>1</v>
      </c>
      <c r="CO21" s="27">
        <v>2</v>
      </c>
      <c r="CP21" s="27">
        <v>1</v>
      </c>
      <c r="CQ21" s="27">
        <v>1</v>
      </c>
      <c r="CR21" s="27">
        <v>1</v>
      </c>
      <c r="CS21" s="27">
        <v>1</v>
      </c>
      <c r="CT21" s="9">
        <f t="shared" ref="CT21:CT22" si="55">SUM(BV21,CC21,CD21,CF21,CI21,CK21,CL21,CP21)</f>
        <v>17</v>
      </c>
      <c r="CU21" s="10">
        <f t="shared" ref="CU21:CU22" si="56">SUM(BZ21,CB21,CG21,CH21,CJ21,CM21,CN21,CS21)</f>
        <v>18</v>
      </c>
      <c r="CV21" s="6">
        <f t="shared" ref="CV21:CV22" si="57">SUM(BW21,BX21,BY21,CA21,CE21,CO21,CQ21,CR21)</f>
        <v>22</v>
      </c>
      <c r="CW21" s="27">
        <v>2</v>
      </c>
      <c r="CX21" s="27">
        <v>1</v>
      </c>
      <c r="CY21" s="27">
        <v>2</v>
      </c>
      <c r="CZ21" s="27">
        <v>2</v>
      </c>
      <c r="DA21" s="27">
        <v>4</v>
      </c>
      <c r="DB21" s="27">
        <v>1</v>
      </c>
      <c r="DC21" s="27">
        <v>4</v>
      </c>
      <c r="DD21" s="27">
        <v>2</v>
      </c>
      <c r="DE21" s="27">
        <v>2</v>
      </c>
      <c r="DF21" s="27">
        <v>2</v>
      </c>
      <c r="DG21" s="27">
        <v>2</v>
      </c>
      <c r="DH21" s="27">
        <v>5</v>
      </c>
      <c r="DI21" s="27">
        <v>4</v>
      </c>
      <c r="DJ21" s="27">
        <v>2</v>
      </c>
      <c r="DK21" s="27">
        <v>5</v>
      </c>
      <c r="DL21" s="27">
        <v>2</v>
      </c>
      <c r="DM21" s="27">
        <v>2</v>
      </c>
      <c r="DN21" s="27">
        <v>4</v>
      </c>
      <c r="DO21" s="27">
        <v>2</v>
      </c>
      <c r="DP21" s="27">
        <v>2</v>
      </c>
      <c r="DQ21" s="27">
        <v>2</v>
      </c>
      <c r="DR21" s="27">
        <v>2</v>
      </c>
      <c r="DS21" s="27">
        <v>3</v>
      </c>
      <c r="DT21" s="27">
        <v>5</v>
      </c>
      <c r="DU21" s="9">
        <f t="shared" ref="DU21:DU22" si="58">SUM(CW21,DD21,DE21,DG21,DJ21,DL21,DM21,DQ21)</f>
        <v>16</v>
      </c>
      <c r="DV21" s="10">
        <f t="shared" ref="DV21:DV22" si="59">SUM(DA21,DC21,DH21,DI21,DK21,DN21,DO21,DT21)</f>
        <v>33</v>
      </c>
      <c r="DW21" s="6">
        <f t="shared" ref="DW21:DW22" si="60">SUM(CX21,CY21,CZ21,DB21,DF21,DP21,DR21,DS21)</f>
        <v>15</v>
      </c>
      <c r="EA21" s="2">
        <v>-45</v>
      </c>
      <c r="EB21" s="2">
        <v>28</v>
      </c>
      <c r="EC21" s="4">
        <v>5</v>
      </c>
    </row>
    <row r="22" spans="1:133">
      <c r="A22" s="2">
        <v>18</v>
      </c>
      <c r="B22" s="3" t="s">
        <v>142</v>
      </c>
      <c r="T22" s="27">
        <v>3</v>
      </c>
      <c r="U22" s="27">
        <v>5</v>
      </c>
      <c r="V22" s="27">
        <v>5</v>
      </c>
      <c r="W22" s="27">
        <v>5</v>
      </c>
      <c r="X22" s="27">
        <v>1</v>
      </c>
      <c r="Y22" s="27">
        <v>4</v>
      </c>
      <c r="Z22" s="27">
        <v>1</v>
      </c>
      <c r="AA22" s="27">
        <v>3</v>
      </c>
      <c r="AB22" s="27">
        <v>3</v>
      </c>
      <c r="AC22" s="27">
        <v>3</v>
      </c>
      <c r="AD22" s="27">
        <v>3</v>
      </c>
      <c r="AE22" s="27">
        <v>1</v>
      </c>
      <c r="AF22" s="27">
        <v>1</v>
      </c>
      <c r="AG22" s="27">
        <v>3</v>
      </c>
      <c r="AH22" s="27">
        <v>1</v>
      </c>
      <c r="AI22" s="27">
        <v>4</v>
      </c>
      <c r="AJ22" s="27">
        <v>5</v>
      </c>
      <c r="AK22" s="27">
        <v>1</v>
      </c>
      <c r="AL22" s="27">
        <v>1</v>
      </c>
      <c r="AM22" s="27">
        <v>5</v>
      </c>
      <c r="AN22" s="27">
        <v>1</v>
      </c>
      <c r="AO22" s="27">
        <v>3</v>
      </c>
      <c r="AP22" s="27">
        <v>5</v>
      </c>
      <c r="AQ22" s="27">
        <v>1</v>
      </c>
      <c r="AR22" s="9">
        <f t="shared" si="49"/>
        <v>25</v>
      </c>
      <c r="AS22" s="10">
        <f t="shared" si="50"/>
        <v>8</v>
      </c>
      <c r="AT22" s="6">
        <f t="shared" si="51"/>
        <v>35</v>
      </c>
      <c r="AU22" s="27">
        <v>5</v>
      </c>
      <c r="AV22" s="27">
        <v>5</v>
      </c>
      <c r="AW22" s="27">
        <v>5</v>
      </c>
      <c r="AX22" s="27">
        <v>3</v>
      </c>
      <c r="AY22" s="27">
        <v>1</v>
      </c>
      <c r="AZ22" s="27">
        <v>5</v>
      </c>
      <c r="BA22" s="27">
        <v>1</v>
      </c>
      <c r="BB22" s="27">
        <v>5</v>
      </c>
      <c r="BC22" s="27">
        <v>4</v>
      </c>
      <c r="BD22" s="27">
        <v>5</v>
      </c>
      <c r="BE22" s="27">
        <v>3</v>
      </c>
      <c r="BF22" s="27">
        <v>1</v>
      </c>
      <c r="BG22" s="27">
        <v>1</v>
      </c>
      <c r="BH22" s="27">
        <v>4</v>
      </c>
      <c r="BI22" s="27">
        <v>1</v>
      </c>
      <c r="BJ22" s="27">
        <v>4</v>
      </c>
      <c r="BK22" s="27">
        <v>5</v>
      </c>
      <c r="BL22" s="27">
        <v>1</v>
      </c>
      <c r="BM22" s="27">
        <v>1</v>
      </c>
      <c r="BN22" s="27">
        <v>4</v>
      </c>
      <c r="BO22" s="27">
        <v>4</v>
      </c>
      <c r="BP22" s="27">
        <v>5</v>
      </c>
      <c r="BQ22" s="27">
        <v>5</v>
      </c>
      <c r="BR22" s="27">
        <v>3</v>
      </c>
      <c r="BS22" s="22">
        <f t="shared" si="52"/>
        <v>34</v>
      </c>
      <c r="BT22" s="23">
        <f t="shared" si="53"/>
        <v>10</v>
      </c>
      <c r="BU22" s="24">
        <f t="shared" si="54"/>
        <v>37</v>
      </c>
      <c r="BV22" s="27">
        <v>3</v>
      </c>
      <c r="BW22" s="27">
        <v>3</v>
      </c>
      <c r="BX22" s="27">
        <v>4</v>
      </c>
      <c r="BY22" s="27">
        <v>4</v>
      </c>
      <c r="BZ22" s="27">
        <v>3</v>
      </c>
      <c r="CA22" s="27">
        <v>3</v>
      </c>
      <c r="CB22" s="27">
        <v>2</v>
      </c>
      <c r="CC22" s="27">
        <v>4</v>
      </c>
      <c r="CD22" s="27">
        <v>3</v>
      </c>
      <c r="CE22" s="27">
        <v>1</v>
      </c>
      <c r="CF22" s="27">
        <v>4</v>
      </c>
      <c r="CG22" s="27">
        <v>3</v>
      </c>
      <c r="CH22" s="27">
        <v>4</v>
      </c>
      <c r="CI22" s="27">
        <v>4</v>
      </c>
      <c r="CJ22" s="27">
        <v>3</v>
      </c>
      <c r="CK22" s="27">
        <v>4</v>
      </c>
      <c r="CL22" s="27">
        <v>5</v>
      </c>
      <c r="CM22" s="27">
        <v>1</v>
      </c>
      <c r="CN22" s="27">
        <v>1</v>
      </c>
      <c r="CO22" s="27">
        <v>5</v>
      </c>
      <c r="CP22" s="27">
        <v>5</v>
      </c>
      <c r="CQ22" s="27">
        <v>3</v>
      </c>
      <c r="CR22" s="27">
        <v>5</v>
      </c>
      <c r="CS22" s="27">
        <v>4</v>
      </c>
      <c r="CT22" s="9">
        <f t="shared" si="55"/>
        <v>32</v>
      </c>
      <c r="CU22" s="10">
        <f t="shared" si="56"/>
        <v>21</v>
      </c>
      <c r="CV22" s="6">
        <f t="shared" si="57"/>
        <v>28</v>
      </c>
      <c r="CW22" s="27">
        <v>4</v>
      </c>
      <c r="CX22" s="27">
        <v>4</v>
      </c>
      <c r="CY22" s="27">
        <v>3</v>
      </c>
      <c r="CZ22" s="27">
        <v>3</v>
      </c>
      <c r="DA22" s="27">
        <v>3</v>
      </c>
      <c r="DB22" s="27">
        <v>3</v>
      </c>
      <c r="DC22" s="27">
        <v>2</v>
      </c>
      <c r="DD22" s="27">
        <v>4</v>
      </c>
      <c r="DE22" s="27">
        <v>3</v>
      </c>
      <c r="DF22" s="27">
        <v>3</v>
      </c>
      <c r="DG22" s="27">
        <v>4</v>
      </c>
      <c r="DH22" s="27">
        <v>3</v>
      </c>
      <c r="DI22" s="27">
        <v>1</v>
      </c>
      <c r="DJ22" s="27">
        <v>3</v>
      </c>
      <c r="DK22" s="27">
        <v>3</v>
      </c>
      <c r="DL22" s="27">
        <v>4</v>
      </c>
      <c r="DM22" s="27">
        <v>4</v>
      </c>
      <c r="DN22" s="27">
        <v>2</v>
      </c>
      <c r="DO22" s="27">
        <v>1</v>
      </c>
      <c r="DP22" s="27">
        <v>3</v>
      </c>
      <c r="DQ22" s="27">
        <v>3</v>
      </c>
      <c r="DR22" s="27">
        <v>2</v>
      </c>
      <c r="DS22" s="27">
        <v>3</v>
      </c>
      <c r="DT22" s="27">
        <v>3</v>
      </c>
      <c r="DU22" s="9">
        <f t="shared" si="58"/>
        <v>29</v>
      </c>
      <c r="DV22" s="10">
        <f t="shared" si="59"/>
        <v>18</v>
      </c>
      <c r="DW22" s="6">
        <f t="shared" si="60"/>
        <v>24</v>
      </c>
      <c r="EA22" s="2">
        <v>-50</v>
      </c>
      <c r="EB22" s="2">
        <v>25</v>
      </c>
      <c r="EC22" s="4">
        <v>0</v>
      </c>
    </row>
    <row r="23" spans="1:133">
      <c r="A23" s="2">
        <v>19</v>
      </c>
      <c r="CT23" s="9"/>
      <c r="CU23" s="10"/>
      <c r="CV23" s="6"/>
    </row>
    <row r="24" spans="1:133">
      <c r="A24" s="2">
        <v>20</v>
      </c>
      <c r="CT24" s="9"/>
      <c r="CU24" s="10"/>
      <c r="CV24" s="6"/>
    </row>
    <row r="25" spans="1:133">
      <c r="CT25" s="9"/>
      <c r="CU25" s="10"/>
      <c r="CV25" s="6"/>
    </row>
  </sheetData>
  <mergeCells count="10">
    <mergeCell ref="F1:G1"/>
    <mergeCell ref="H1:J1"/>
    <mergeCell ref="O1:Q1"/>
    <mergeCell ref="K1:N1"/>
    <mergeCell ref="T1:AT1"/>
    <mergeCell ref="AU1:BU1"/>
    <mergeCell ref="BV1:CV1"/>
    <mergeCell ref="CW1:DW1"/>
    <mergeCell ref="EA1:EC1"/>
    <mergeCell ref="DX1:DZ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61"/>
  <sheetViews>
    <sheetView zoomScale="85" zoomScaleNormal="85" workbookViewId="0">
      <selection activeCell="R17" sqref="R17"/>
    </sheetView>
  </sheetViews>
  <sheetFormatPr defaultRowHeight="13.5"/>
  <sheetData>
    <row r="3" spans="1:5">
      <c r="B3" t="s">
        <v>135</v>
      </c>
    </row>
    <row r="4" spans="1:5">
      <c r="B4" s="55" t="s">
        <v>155</v>
      </c>
      <c r="C4" s="55" t="s">
        <v>58</v>
      </c>
      <c r="D4" s="55" t="s">
        <v>59</v>
      </c>
      <c r="E4" s="55" t="s">
        <v>156</v>
      </c>
    </row>
    <row r="5" spans="1:5">
      <c r="A5" t="s">
        <v>133</v>
      </c>
      <c r="B5" s="56">
        <v>22.555555555555557</v>
      </c>
      <c r="C5" s="56">
        <v>20.722222222222221</v>
      </c>
      <c r="D5" s="56">
        <v>22.111111111111111</v>
      </c>
      <c r="E5" s="56">
        <v>17.888888888888889</v>
      </c>
    </row>
    <row r="6" spans="1:5">
      <c r="A6" t="s">
        <v>136</v>
      </c>
      <c r="B6" s="56">
        <v>4.6932018698165665</v>
      </c>
      <c r="C6" s="56">
        <v>7.2664058237048152</v>
      </c>
      <c r="D6" s="56">
        <v>7.4902987365924645</v>
      </c>
      <c r="E6" s="56">
        <v>7.0534838191441311</v>
      </c>
    </row>
    <row r="23" spans="1:5">
      <c r="B23" t="s">
        <v>137</v>
      </c>
    </row>
    <row r="24" spans="1:5">
      <c r="B24" s="55" t="s">
        <v>155</v>
      </c>
      <c r="C24" s="55" t="s">
        <v>58</v>
      </c>
      <c r="D24" s="55" t="s">
        <v>59</v>
      </c>
      <c r="E24" s="55" t="s">
        <v>156</v>
      </c>
    </row>
    <row r="25" spans="1:5">
      <c r="A25" t="s">
        <v>133</v>
      </c>
      <c r="B25" s="56">
        <v>13.222222222222221</v>
      </c>
      <c r="C25" s="56">
        <v>13.555555555555555</v>
      </c>
      <c r="D25" s="56">
        <v>17.833333333333332</v>
      </c>
      <c r="E25" s="56">
        <v>23.111111111111111</v>
      </c>
    </row>
    <row r="26" spans="1:5">
      <c r="A26" t="s">
        <v>136</v>
      </c>
      <c r="B26" s="56">
        <v>4.4265981568050741</v>
      </c>
      <c r="C26" s="56">
        <v>4.3416210339704193</v>
      </c>
      <c r="D26" s="56">
        <v>5.6905494410624771</v>
      </c>
      <c r="E26" s="56">
        <v>7.0867638751564312</v>
      </c>
    </row>
    <row r="42" spans="1:5">
      <c r="B42" t="s">
        <v>138</v>
      </c>
    </row>
    <row r="43" spans="1:5">
      <c r="B43" s="55" t="s">
        <v>155</v>
      </c>
      <c r="C43" s="55" t="s">
        <v>58</v>
      </c>
      <c r="D43" s="55" t="s">
        <v>59</v>
      </c>
      <c r="E43" s="55" t="s">
        <v>156</v>
      </c>
    </row>
    <row r="44" spans="1:5">
      <c r="A44" t="s">
        <v>133</v>
      </c>
      <c r="B44" s="56">
        <v>30.666666666666668</v>
      </c>
      <c r="C44" s="56">
        <v>21.5</v>
      </c>
      <c r="D44" s="56">
        <v>17</v>
      </c>
      <c r="E44" s="56">
        <v>14.611111111111111</v>
      </c>
    </row>
    <row r="45" spans="1:5">
      <c r="A45" t="s">
        <v>136</v>
      </c>
      <c r="B45" s="56">
        <v>4.7896948201934784</v>
      </c>
      <c r="C45" s="56">
        <v>6.8877555466630955</v>
      </c>
      <c r="D45" s="56">
        <v>6.9705261848814288</v>
      </c>
      <c r="E45" s="56">
        <v>5.2819213180865843</v>
      </c>
    </row>
    <row r="58" spans="1:4">
      <c r="B58" t="s">
        <v>139</v>
      </c>
    </row>
    <row r="59" spans="1:4">
      <c r="B59" s="55" t="s">
        <v>48</v>
      </c>
      <c r="C59" s="55" t="s">
        <v>50</v>
      </c>
      <c r="D59" s="55" t="s">
        <v>53</v>
      </c>
    </row>
    <row r="60" spans="1:4">
      <c r="A60" t="s">
        <v>133</v>
      </c>
      <c r="B60" s="56">
        <v>-21.083333333333332</v>
      </c>
      <c r="C60" s="56">
        <v>19.605555555555554</v>
      </c>
      <c r="D60" s="56">
        <v>16.93333333333333</v>
      </c>
    </row>
    <row r="61" spans="1:4">
      <c r="A61" t="s">
        <v>136</v>
      </c>
      <c r="B61" s="56">
        <v>19.259535453441057</v>
      </c>
      <c r="C61" s="56">
        <v>21.962520808446332</v>
      </c>
      <c r="D61" s="56">
        <v>21.310781585026533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RawData</vt:lpstr>
      <vt:lpstr>グラフ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Psych54</dc:creator>
  <cp:lastModifiedBy>渡邉翔太</cp:lastModifiedBy>
  <dcterms:created xsi:type="dcterms:W3CDTF">2012-05-10T04:16:41Z</dcterms:created>
  <dcterms:modified xsi:type="dcterms:W3CDTF">2012-05-16T09:12:36Z</dcterms:modified>
</cp:coreProperties>
</file>