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2" windowWidth="14940" windowHeight="8100" tabRatio="845" activeTab="1"/>
  </bookViews>
  <sheets>
    <sheet name="RawData" sheetId="1" r:id="rId1"/>
    <sheet name="グラフ" sheetId="2" r:id="rId2"/>
  </sheets>
  <calcPr calcId="145621"/>
</workbook>
</file>

<file path=xl/calcChain.xml><?xml version="1.0" encoding="utf-8"?>
<calcChain xmlns="http://schemas.openxmlformats.org/spreadsheetml/2006/main">
  <c r="DW26" i="1" l="1"/>
  <c r="DV26" i="1"/>
  <c r="DU26" i="1"/>
  <c r="DW25" i="1"/>
  <c r="DV25" i="1"/>
  <c r="DU25" i="1"/>
  <c r="DW24" i="1"/>
  <c r="DV24" i="1"/>
  <c r="DU24" i="1"/>
  <c r="DW23" i="1"/>
  <c r="DV23" i="1"/>
  <c r="DU23" i="1"/>
  <c r="DW22" i="1"/>
  <c r="DV22" i="1"/>
  <c r="DU22" i="1"/>
  <c r="DW21" i="1"/>
  <c r="DV21" i="1"/>
  <c r="DU21" i="1"/>
  <c r="DW20" i="1"/>
  <c r="DV20" i="1"/>
  <c r="DU20" i="1"/>
  <c r="DW19" i="1"/>
  <c r="DV19" i="1"/>
  <c r="DU19" i="1"/>
  <c r="DW18" i="1"/>
  <c r="DV18" i="1"/>
  <c r="DU18" i="1"/>
  <c r="DW17" i="1"/>
  <c r="DV17" i="1"/>
  <c r="DU17" i="1"/>
  <c r="DW16" i="1"/>
  <c r="DV16" i="1"/>
  <c r="DU16" i="1"/>
  <c r="DW15" i="1"/>
  <c r="DV15" i="1"/>
  <c r="DU15" i="1"/>
  <c r="DW14" i="1"/>
  <c r="DV14" i="1"/>
  <c r="DU14" i="1"/>
  <c r="DW13" i="1"/>
  <c r="DV13" i="1"/>
  <c r="DU13" i="1"/>
  <c r="DW12" i="1"/>
  <c r="DV12" i="1"/>
  <c r="DU12" i="1"/>
  <c r="DW11" i="1"/>
  <c r="DV11" i="1"/>
  <c r="DU11" i="1"/>
  <c r="DW10" i="1"/>
  <c r="DV10" i="1"/>
  <c r="DU10" i="1"/>
  <c r="DW9" i="1"/>
  <c r="DV9" i="1"/>
  <c r="DU9" i="1"/>
  <c r="DW8" i="1"/>
  <c r="DV8" i="1"/>
  <c r="DU8" i="1"/>
  <c r="DW7" i="1"/>
  <c r="DV7" i="1"/>
  <c r="DU7" i="1"/>
  <c r="DU4" i="1" s="1"/>
  <c r="DW6" i="1"/>
  <c r="DW3" i="1" s="1"/>
  <c r="DV6" i="1"/>
  <c r="DV4" i="1" s="1"/>
  <c r="DU6" i="1"/>
  <c r="DW5" i="1"/>
  <c r="DV5" i="1"/>
  <c r="DU5" i="1"/>
  <c r="CV26" i="1"/>
  <c r="CU26" i="1"/>
  <c r="CT26" i="1"/>
  <c r="CV25" i="1"/>
  <c r="CU25" i="1"/>
  <c r="CT25" i="1"/>
  <c r="CV24" i="1"/>
  <c r="CU24" i="1"/>
  <c r="CT24" i="1"/>
  <c r="CV23" i="1"/>
  <c r="CU23" i="1"/>
  <c r="CT23" i="1"/>
  <c r="CV22" i="1"/>
  <c r="CU22" i="1"/>
  <c r="CT22" i="1"/>
  <c r="CV21" i="1"/>
  <c r="CU21" i="1"/>
  <c r="CT21" i="1"/>
  <c r="CV20" i="1"/>
  <c r="CU20" i="1"/>
  <c r="CT20" i="1"/>
  <c r="CV19" i="1"/>
  <c r="CU19" i="1"/>
  <c r="CT19" i="1"/>
  <c r="CV18" i="1"/>
  <c r="CU18" i="1"/>
  <c r="CT18" i="1"/>
  <c r="CV17" i="1"/>
  <c r="CU17" i="1"/>
  <c r="CT17" i="1"/>
  <c r="CV16" i="1"/>
  <c r="CU16" i="1"/>
  <c r="CT16" i="1"/>
  <c r="CV15" i="1"/>
  <c r="CU15" i="1"/>
  <c r="CT15" i="1"/>
  <c r="CV14" i="1"/>
  <c r="CU14" i="1"/>
  <c r="CT14" i="1"/>
  <c r="CV13" i="1"/>
  <c r="CU13" i="1"/>
  <c r="CT13" i="1"/>
  <c r="CV12" i="1"/>
  <c r="CU12" i="1"/>
  <c r="CT12" i="1"/>
  <c r="CV11" i="1"/>
  <c r="CV3" i="1" s="1"/>
  <c r="CU11" i="1"/>
  <c r="CT11" i="1"/>
  <c r="CV10" i="1"/>
  <c r="CU10" i="1"/>
  <c r="CT10" i="1"/>
  <c r="CV9" i="1"/>
  <c r="CU9" i="1"/>
  <c r="CT9" i="1"/>
  <c r="CT3" i="1" s="1"/>
  <c r="CV8" i="1"/>
  <c r="CU8" i="1"/>
  <c r="CT8" i="1"/>
  <c r="CV7" i="1"/>
  <c r="CU7" i="1"/>
  <c r="CT7" i="1"/>
  <c r="CV6" i="1"/>
  <c r="CU6" i="1"/>
  <c r="CU3" i="1" s="1"/>
  <c r="CT6" i="1"/>
  <c r="CV5" i="1"/>
  <c r="CV4" i="1" s="1"/>
  <c r="CU5" i="1"/>
  <c r="CT5" i="1"/>
  <c r="CT4" i="1" s="1"/>
  <c r="BU26" i="1"/>
  <c r="BT26" i="1"/>
  <c r="BS26" i="1"/>
  <c r="BU25" i="1"/>
  <c r="BT25" i="1"/>
  <c r="BS25" i="1"/>
  <c r="BU24" i="1"/>
  <c r="BT24" i="1"/>
  <c r="BS24" i="1"/>
  <c r="BU23" i="1"/>
  <c r="BT23" i="1"/>
  <c r="BS23" i="1"/>
  <c r="BU22" i="1"/>
  <c r="BT22" i="1"/>
  <c r="BS22" i="1"/>
  <c r="BU21" i="1"/>
  <c r="BT21" i="1"/>
  <c r="BS21" i="1"/>
  <c r="BU20" i="1"/>
  <c r="BT20" i="1"/>
  <c r="BS20" i="1"/>
  <c r="BU19" i="1"/>
  <c r="BT19" i="1"/>
  <c r="BS19" i="1"/>
  <c r="BU18" i="1"/>
  <c r="BT18" i="1"/>
  <c r="BS18" i="1"/>
  <c r="BU17" i="1"/>
  <c r="BT17" i="1"/>
  <c r="BS17" i="1"/>
  <c r="BU16" i="1"/>
  <c r="BT16" i="1"/>
  <c r="BS16" i="1"/>
  <c r="BU15" i="1"/>
  <c r="BT15" i="1"/>
  <c r="BS15" i="1"/>
  <c r="BU14" i="1"/>
  <c r="BT14" i="1"/>
  <c r="BS14" i="1"/>
  <c r="BU13" i="1"/>
  <c r="BT13" i="1"/>
  <c r="BS13" i="1"/>
  <c r="BU12" i="1"/>
  <c r="BT12" i="1"/>
  <c r="BS12" i="1"/>
  <c r="BU11" i="1"/>
  <c r="BT11" i="1"/>
  <c r="BS11" i="1"/>
  <c r="BU10" i="1"/>
  <c r="BT10" i="1"/>
  <c r="BS10" i="1"/>
  <c r="BU9" i="1"/>
  <c r="BT9" i="1"/>
  <c r="BS9" i="1"/>
  <c r="BU8" i="1"/>
  <c r="BT8" i="1"/>
  <c r="BT4" i="1" s="1"/>
  <c r="BS8" i="1"/>
  <c r="BU7" i="1"/>
  <c r="BT7" i="1"/>
  <c r="BS7" i="1"/>
  <c r="BS4" i="1" s="1"/>
  <c r="BU6" i="1"/>
  <c r="BT6" i="1"/>
  <c r="BS6" i="1"/>
  <c r="BU5" i="1"/>
  <c r="BU4" i="1" s="1"/>
  <c r="BT5" i="1"/>
  <c r="BS5" i="1"/>
  <c r="BS3" i="1" s="1"/>
  <c r="AR6" i="1"/>
  <c r="AS6" i="1"/>
  <c r="AT6" i="1"/>
  <c r="AR7" i="1"/>
  <c r="AS7" i="1"/>
  <c r="AT7" i="1"/>
  <c r="AR8" i="1"/>
  <c r="AS8" i="1"/>
  <c r="AS4" i="1" s="1"/>
  <c r="AT8" i="1"/>
  <c r="AR9" i="1"/>
  <c r="AS9" i="1"/>
  <c r="AT9" i="1"/>
  <c r="AR10" i="1"/>
  <c r="AS10" i="1"/>
  <c r="AT10" i="1"/>
  <c r="AR11" i="1"/>
  <c r="AR4" i="1" s="1"/>
  <c r="AS11" i="1"/>
  <c r="AT11" i="1"/>
  <c r="AR12" i="1"/>
  <c r="AS12" i="1"/>
  <c r="AT12" i="1"/>
  <c r="AR13" i="1"/>
  <c r="AS13" i="1"/>
  <c r="AT13" i="1"/>
  <c r="AR14" i="1"/>
  <c r="AS14" i="1"/>
  <c r="AT14" i="1"/>
  <c r="AR15" i="1"/>
  <c r="AS15" i="1"/>
  <c r="AT15" i="1"/>
  <c r="AR16" i="1"/>
  <c r="AS16" i="1"/>
  <c r="AT16" i="1"/>
  <c r="AR17" i="1"/>
  <c r="AS17" i="1"/>
  <c r="AT17" i="1"/>
  <c r="AR18" i="1"/>
  <c r="AS18" i="1"/>
  <c r="AT18" i="1"/>
  <c r="AR19" i="1"/>
  <c r="AR3" i="1" s="1"/>
  <c r="AS19" i="1"/>
  <c r="AT19" i="1"/>
  <c r="AR20" i="1"/>
  <c r="AS20" i="1"/>
  <c r="AT20" i="1"/>
  <c r="AR21" i="1"/>
  <c r="AS21" i="1"/>
  <c r="AT21" i="1"/>
  <c r="AR22" i="1"/>
  <c r="AS22" i="1"/>
  <c r="AT22" i="1"/>
  <c r="AR23" i="1"/>
  <c r="AS23" i="1"/>
  <c r="AT23" i="1"/>
  <c r="AR24" i="1"/>
  <c r="AS24" i="1"/>
  <c r="AT24" i="1"/>
  <c r="AR25" i="1"/>
  <c r="AS25" i="1"/>
  <c r="AT25" i="1"/>
  <c r="AR26" i="1"/>
  <c r="AS26" i="1"/>
  <c r="AT26" i="1"/>
  <c r="AT5" i="1"/>
  <c r="AS5" i="1"/>
  <c r="AR5" i="1"/>
  <c r="DU3" i="1"/>
  <c r="CU4" i="1"/>
  <c r="BT3" i="1"/>
  <c r="DW4" i="1" l="1"/>
  <c r="DV3" i="1"/>
  <c r="BU3" i="1"/>
  <c r="AS3" i="1"/>
  <c r="AT4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EB3" i="1"/>
  <c r="EC3" i="1"/>
  <c r="EB4" i="1"/>
  <c r="EC4" i="1"/>
  <c r="EA4" i="1"/>
  <c r="EA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T4" i="1"/>
  <c r="T3" i="1"/>
  <c r="F3" i="1"/>
  <c r="G3" i="1"/>
  <c r="F4" i="1"/>
  <c r="G4" i="1"/>
  <c r="E4" i="1"/>
  <c r="E3" i="1"/>
</calcChain>
</file>

<file path=xl/sharedStrings.xml><?xml version="1.0" encoding="utf-8"?>
<sst xmlns="http://schemas.openxmlformats.org/spreadsheetml/2006/main" count="473" uniqueCount="190">
  <si>
    <t>ID</t>
    <phoneticPr fontId="2"/>
  </si>
  <si>
    <t>1日当たりの睡眠時間</t>
    <rPh sb="1" eb="2">
      <t>ニチ</t>
    </rPh>
    <rPh sb="2" eb="3">
      <t>ア</t>
    </rPh>
    <rPh sb="6" eb="8">
      <t>スイミン</t>
    </rPh>
    <rPh sb="8" eb="10">
      <t>ジカン</t>
    </rPh>
    <phoneticPr fontId="2"/>
  </si>
  <si>
    <t>今日の睡眠時間</t>
    <rPh sb="0" eb="2">
      <t>キョウ</t>
    </rPh>
    <rPh sb="3" eb="5">
      <t>スイミン</t>
    </rPh>
    <rPh sb="5" eb="7">
      <t>ジカン</t>
    </rPh>
    <phoneticPr fontId="2"/>
  </si>
  <si>
    <t>睡眠</t>
    <rPh sb="0" eb="2">
      <t>スイミン</t>
    </rPh>
    <phoneticPr fontId="2"/>
  </si>
  <si>
    <t>アルコール摂取頻度</t>
    <rPh sb="5" eb="7">
      <t>セッシュ</t>
    </rPh>
    <rPh sb="7" eb="9">
      <t>ヒンド</t>
    </rPh>
    <phoneticPr fontId="2"/>
  </si>
  <si>
    <t>1回の摂取量</t>
    <rPh sb="1" eb="2">
      <t>カイ</t>
    </rPh>
    <rPh sb="3" eb="5">
      <t>セッシュ</t>
    </rPh>
    <rPh sb="5" eb="6">
      <t>リョウ</t>
    </rPh>
    <phoneticPr fontId="2"/>
  </si>
  <si>
    <t>24時間以内の飲酒</t>
    <rPh sb="2" eb="4">
      <t>ジカン</t>
    </rPh>
    <rPh sb="4" eb="6">
      <t>イナイ</t>
    </rPh>
    <rPh sb="7" eb="9">
      <t>インシュ</t>
    </rPh>
    <phoneticPr fontId="2"/>
  </si>
  <si>
    <t>アルコール</t>
    <phoneticPr fontId="2"/>
  </si>
  <si>
    <t>1日のタバコ</t>
    <rPh sb="1" eb="2">
      <t>ニチ</t>
    </rPh>
    <phoneticPr fontId="2"/>
  </si>
  <si>
    <t>喫煙期間</t>
    <rPh sb="0" eb="2">
      <t>キツエン</t>
    </rPh>
    <rPh sb="2" eb="4">
      <t>キカン</t>
    </rPh>
    <phoneticPr fontId="2"/>
  </si>
  <si>
    <t>2時間以内の喫煙</t>
    <rPh sb="1" eb="3">
      <t>ジカン</t>
    </rPh>
    <rPh sb="3" eb="5">
      <t>イナイ</t>
    </rPh>
    <rPh sb="6" eb="8">
      <t>キツエン</t>
    </rPh>
    <phoneticPr fontId="2"/>
  </si>
  <si>
    <t>タバコ</t>
    <phoneticPr fontId="2"/>
  </si>
  <si>
    <t>1か月の運動日数</t>
    <rPh sb="2" eb="3">
      <t>ゲツ</t>
    </rPh>
    <rPh sb="4" eb="6">
      <t>ウンドウ</t>
    </rPh>
    <rPh sb="6" eb="8">
      <t>ニッスウ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</si>
  <si>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</si>
  <si>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</si>
  <si>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名前</t>
    <rPh sb="0" eb="2">
      <t>ナマエ</t>
    </rPh>
    <phoneticPr fontId="2"/>
  </si>
  <si>
    <t>グループ</t>
    <phoneticPr fontId="2"/>
  </si>
  <si>
    <t>運動の強度</t>
    <rPh sb="0" eb="2">
      <t>ウンドウ</t>
    </rPh>
    <rPh sb="3" eb="5">
      <t>キョウド</t>
    </rPh>
    <phoneticPr fontId="2"/>
  </si>
  <si>
    <t>2時間以内の運動</t>
    <rPh sb="1" eb="3">
      <t>ジカン</t>
    </rPh>
    <rPh sb="3" eb="5">
      <t>イナイ</t>
    </rPh>
    <rPh sb="6" eb="8">
      <t>ウンドウ</t>
    </rPh>
    <phoneticPr fontId="2"/>
  </si>
  <si>
    <t>運動</t>
    <rPh sb="0" eb="2">
      <t>ウンドウ</t>
    </rPh>
    <phoneticPr fontId="2"/>
  </si>
  <si>
    <t>2時間以内のカフェイン</t>
    <rPh sb="1" eb="3">
      <t>ジカン</t>
    </rPh>
    <rPh sb="3" eb="5">
      <t>イナイ</t>
    </rPh>
    <phoneticPr fontId="2"/>
  </si>
  <si>
    <t>薬の服用</t>
    <rPh sb="0" eb="1">
      <t>クスリ</t>
    </rPh>
    <rPh sb="2" eb="4">
      <t>フクヨウ</t>
    </rPh>
    <phoneticPr fontId="2"/>
  </si>
  <si>
    <t>喫煙の習慣</t>
    <rPh sb="0" eb="2">
      <t>キツエン</t>
    </rPh>
    <rPh sb="3" eb="5">
      <t>シュウカン</t>
    </rPh>
    <phoneticPr fontId="2"/>
  </si>
  <si>
    <t>安静期</t>
    <rPh sb="0" eb="2">
      <t>アンセイ</t>
    </rPh>
    <rPh sb="2" eb="3">
      <t>キ</t>
    </rPh>
    <phoneticPr fontId="2"/>
  </si>
  <si>
    <t>計算課題</t>
    <rPh sb="0" eb="2">
      <t>ケイサン</t>
    </rPh>
    <rPh sb="2" eb="4">
      <t>カダイ</t>
    </rPh>
    <phoneticPr fontId="2"/>
  </si>
  <si>
    <t>鏡映描写課題</t>
    <rPh sb="0" eb="4">
      <t>キョウエイビョウシャ</t>
    </rPh>
    <rPh sb="4" eb="6">
      <t>カダイ</t>
    </rPh>
    <phoneticPr fontId="2"/>
  </si>
  <si>
    <t>スピーチ課題</t>
    <rPh sb="4" eb="6">
      <t>カダイ</t>
    </rPh>
    <phoneticPr fontId="2"/>
  </si>
  <si>
    <t>課題のきつさ</t>
    <rPh sb="0" eb="2">
      <t>カダイ</t>
    </rPh>
    <phoneticPr fontId="2"/>
  </si>
  <si>
    <t>課題のきつさ順位</t>
    <rPh sb="0" eb="2">
      <t>カダイ</t>
    </rPh>
    <rPh sb="6" eb="8">
      <t>ジュンイ</t>
    </rPh>
    <phoneticPr fontId="2"/>
  </si>
  <si>
    <t>鏡映描写課題</t>
    <rPh sb="0" eb="2">
      <t>キョウエイ</t>
    </rPh>
    <rPh sb="2" eb="4">
      <t>ビョウシャ</t>
    </rPh>
    <rPh sb="4" eb="6">
      <t>カダイ</t>
    </rPh>
    <phoneticPr fontId="2"/>
  </si>
  <si>
    <t>内省報告</t>
    <rPh sb="0" eb="2">
      <t>ナイセイ</t>
    </rPh>
    <rPh sb="2" eb="4">
      <t>ホウコク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</si>
  <si>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</si>
  <si>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</si>
  <si>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3位</t>
    <rPh sb="1" eb="2">
      <t>イ</t>
    </rPh>
    <phoneticPr fontId="2"/>
  </si>
  <si>
    <t>計算</t>
    <rPh sb="0" eb="2">
      <t>ケイサン</t>
    </rPh>
    <phoneticPr fontId="2"/>
  </si>
  <si>
    <t>鏡映</t>
    <rPh sb="0" eb="2">
      <t>キョウエイ</t>
    </rPh>
    <phoneticPr fontId="2"/>
  </si>
  <si>
    <t>鏡映描写</t>
    <rPh sb="0" eb="2">
      <t>キョウエイ</t>
    </rPh>
    <rPh sb="2" eb="4">
      <t>ビョウシャ</t>
    </rPh>
    <phoneticPr fontId="2"/>
  </si>
  <si>
    <t>少し</t>
    <rPh sb="0" eb="1">
      <t>スコ</t>
    </rPh>
    <phoneticPr fontId="2"/>
  </si>
  <si>
    <t>週1</t>
    <rPh sb="0" eb="1">
      <t>シュウ</t>
    </rPh>
    <phoneticPr fontId="2"/>
  </si>
  <si>
    <t>週１</t>
    <rPh sb="0" eb="1">
      <t>シュウ</t>
    </rPh>
    <phoneticPr fontId="2"/>
  </si>
  <si>
    <t>月3</t>
    <rPh sb="0" eb="1">
      <t>ツキ</t>
    </rPh>
    <phoneticPr fontId="2"/>
  </si>
  <si>
    <t>カクテル３杯</t>
    <rPh sb="5" eb="6">
      <t>ハイ</t>
    </rPh>
    <phoneticPr fontId="2"/>
  </si>
  <si>
    <t>鏡映描写</t>
    <rPh sb="0" eb="4">
      <t>キョウエイビョウシャ</t>
    </rPh>
    <phoneticPr fontId="2"/>
  </si>
  <si>
    <t>平均</t>
    <rPh sb="0" eb="2">
      <t>ヘイキン</t>
    </rPh>
    <phoneticPr fontId="2"/>
  </si>
  <si>
    <t>標準偏差</t>
    <rPh sb="0" eb="2">
      <t>ヒョウジュン</t>
    </rPh>
    <rPh sb="2" eb="4">
      <t>ヘンサ</t>
    </rPh>
    <phoneticPr fontId="2"/>
  </si>
  <si>
    <t>PA</t>
    <phoneticPr fontId="2"/>
  </si>
  <si>
    <t>SD</t>
    <phoneticPr fontId="2"/>
  </si>
  <si>
    <t>NA</t>
    <phoneticPr fontId="2"/>
  </si>
  <si>
    <t>CA</t>
    <phoneticPr fontId="2"/>
  </si>
  <si>
    <t>課題のきつさ</t>
    <rPh sb="0" eb="2">
      <t>カダイ</t>
    </rPh>
    <phoneticPr fontId="2"/>
  </si>
  <si>
    <t>安静期PA</t>
    <rPh sb="0" eb="3">
      <t>アンセイキ</t>
    </rPh>
    <phoneticPr fontId="2"/>
  </si>
  <si>
    <t>安静期NA</t>
    <rPh sb="0" eb="3">
      <t>アンセイキ</t>
    </rPh>
    <phoneticPr fontId="2"/>
  </si>
  <si>
    <t>安静期CA</t>
    <rPh sb="0" eb="3">
      <t>アンセイキ</t>
    </rPh>
    <phoneticPr fontId="2"/>
  </si>
  <si>
    <t>計算PA</t>
    <rPh sb="0" eb="2">
      <t>ケイサン</t>
    </rPh>
    <phoneticPr fontId="2"/>
  </si>
  <si>
    <t>計算NA</t>
    <rPh sb="0" eb="2">
      <t>ケイサン</t>
    </rPh>
    <phoneticPr fontId="2"/>
  </si>
  <si>
    <t>計算CA</t>
    <rPh sb="0" eb="2">
      <t>ケイサン</t>
    </rPh>
    <phoneticPr fontId="2"/>
  </si>
  <si>
    <t>鏡映PA</t>
    <rPh sb="0" eb="2">
      <t>キョウエイ</t>
    </rPh>
    <phoneticPr fontId="2"/>
  </si>
  <si>
    <t>鏡映NA</t>
    <rPh sb="0" eb="2">
      <t>キョウエイ</t>
    </rPh>
    <phoneticPr fontId="2"/>
  </si>
  <si>
    <t>鏡映CA</t>
    <rPh sb="0" eb="2">
      <t>キョウエイ</t>
    </rPh>
    <phoneticPr fontId="2"/>
  </si>
  <si>
    <t>スピPA</t>
    <phoneticPr fontId="2"/>
  </si>
  <si>
    <t>スピNA</t>
    <phoneticPr fontId="2"/>
  </si>
  <si>
    <t>スピCA</t>
    <phoneticPr fontId="2"/>
  </si>
  <si>
    <t>スピ</t>
  </si>
  <si>
    <t>チーム吉田</t>
    <rPh sb="3" eb="5">
      <t>ヨシダ</t>
    </rPh>
    <phoneticPr fontId="2"/>
  </si>
  <si>
    <t>森重</t>
    <rPh sb="0" eb="2">
      <t>モリシゲ</t>
    </rPh>
    <phoneticPr fontId="2"/>
  </si>
  <si>
    <t>ｍ</t>
    <phoneticPr fontId="2"/>
  </si>
  <si>
    <t>月4</t>
    <rPh sb="0" eb="1">
      <t>ツキ</t>
    </rPh>
    <phoneticPr fontId="2"/>
  </si>
  <si>
    <t>チューハイ100cc</t>
    <phoneticPr fontId="2"/>
  </si>
  <si>
    <t>なし</t>
    <phoneticPr fontId="2"/>
  </si>
  <si>
    <t>なし</t>
    <phoneticPr fontId="2"/>
  </si>
  <si>
    <t>なし</t>
    <phoneticPr fontId="2"/>
  </si>
  <si>
    <t>しない</t>
    <phoneticPr fontId="2"/>
  </si>
  <si>
    <t>？</t>
    <phoneticPr fontId="2"/>
  </si>
  <si>
    <t>スピーチ</t>
    <phoneticPr fontId="2"/>
  </si>
  <si>
    <t>計算</t>
    <rPh sb="0" eb="2">
      <t>ケイサン</t>
    </rPh>
    <phoneticPr fontId="2"/>
  </si>
  <si>
    <t>鏡映</t>
    <rPh sb="0" eb="2">
      <t>キョウエイ</t>
    </rPh>
    <phoneticPr fontId="2"/>
  </si>
  <si>
    <t>吉田</t>
    <rPh sb="0" eb="2">
      <t>ヨシダ</t>
    </rPh>
    <phoneticPr fontId="2"/>
  </si>
  <si>
    <t>いいえ</t>
    <phoneticPr fontId="2"/>
  </si>
  <si>
    <t>渡辺</t>
    <rPh sb="0" eb="2">
      <t>ワタナベ</t>
    </rPh>
    <phoneticPr fontId="2"/>
  </si>
  <si>
    <t>月2</t>
    <rPh sb="0" eb="1">
      <t>ツキ</t>
    </rPh>
    <phoneticPr fontId="2"/>
  </si>
  <si>
    <t>サワー、チューハイ700cc</t>
    <phoneticPr fontId="2"/>
  </si>
  <si>
    <t>はい</t>
    <phoneticPr fontId="2"/>
  </si>
  <si>
    <t>スピーチ</t>
    <phoneticPr fontId="2"/>
  </si>
  <si>
    <t>計算は没頭できるので楽だった</t>
    <rPh sb="0" eb="2">
      <t>ケイサン</t>
    </rPh>
    <rPh sb="3" eb="5">
      <t>ボットウ</t>
    </rPh>
    <rPh sb="10" eb="11">
      <t>ラク</t>
    </rPh>
    <phoneticPr fontId="2"/>
  </si>
  <si>
    <t>武井</t>
    <rPh sb="0" eb="2">
      <t>タケイ</t>
    </rPh>
    <phoneticPr fontId="2"/>
  </si>
  <si>
    <t>m</t>
    <phoneticPr fontId="2"/>
  </si>
  <si>
    <t>週1</t>
    <rPh sb="0" eb="1">
      <t>シュウ</t>
    </rPh>
    <phoneticPr fontId="2"/>
  </si>
  <si>
    <t>チューハイ350cc</t>
    <phoneticPr fontId="2"/>
  </si>
  <si>
    <t>僕らのLIVE　君とのLIFE</t>
    <rPh sb="0" eb="1">
      <t>ボク</t>
    </rPh>
    <rPh sb="8" eb="9">
      <t>キミ</t>
    </rPh>
    <phoneticPr fontId="2"/>
  </si>
  <si>
    <t>吉満</t>
    <rPh sb="0" eb="2">
      <t>ヨシミツ</t>
    </rPh>
    <phoneticPr fontId="2"/>
  </si>
  <si>
    <t>m</t>
    <phoneticPr fontId="2"/>
  </si>
  <si>
    <t>チューハイ500cc</t>
    <phoneticPr fontId="2"/>
  </si>
  <si>
    <t>なし</t>
    <phoneticPr fontId="2"/>
  </si>
  <si>
    <t>していない</t>
    <phoneticPr fontId="2"/>
  </si>
  <si>
    <t>ない</t>
    <phoneticPr fontId="2"/>
  </si>
  <si>
    <t>スピーチ</t>
    <phoneticPr fontId="2"/>
  </si>
  <si>
    <t>橋崎</t>
    <rPh sb="0" eb="2">
      <t>ハシザキ</t>
    </rPh>
    <phoneticPr fontId="2"/>
  </si>
  <si>
    <t>週5</t>
    <rPh sb="0" eb="1">
      <t>シュウ</t>
    </rPh>
    <phoneticPr fontId="2"/>
  </si>
  <si>
    <t>はい</t>
    <phoneticPr fontId="2"/>
  </si>
  <si>
    <t>しない</t>
    <phoneticPr fontId="2"/>
  </si>
  <si>
    <t>いいえ</t>
    <phoneticPr fontId="2"/>
  </si>
  <si>
    <t>スピーチ</t>
    <phoneticPr fontId="2"/>
  </si>
  <si>
    <t>なし</t>
    <phoneticPr fontId="2"/>
  </si>
  <si>
    <t>福島</t>
    <rPh sb="0" eb="2">
      <t>フクシマ</t>
    </rPh>
    <phoneticPr fontId="2"/>
  </si>
  <si>
    <t>m</t>
    <phoneticPr fontId="2"/>
  </si>
  <si>
    <t>ビール</t>
    <phoneticPr fontId="2"/>
  </si>
  <si>
    <t>かなり</t>
    <phoneticPr fontId="2"/>
  </si>
  <si>
    <t>はい</t>
    <phoneticPr fontId="2"/>
  </si>
  <si>
    <t>15本</t>
    <rPh sb="2" eb="3">
      <t>ホン</t>
    </rPh>
    <phoneticPr fontId="2"/>
  </si>
  <si>
    <t>してない</t>
    <phoneticPr fontId="2"/>
  </si>
  <si>
    <t>白石</t>
    <rPh sb="0" eb="2">
      <t>シライシ</t>
    </rPh>
    <phoneticPr fontId="2"/>
  </si>
  <si>
    <t>北山</t>
    <rPh sb="0" eb="2">
      <t>キタヤマ</t>
    </rPh>
    <phoneticPr fontId="2"/>
  </si>
  <si>
    <t>しない</t>
    <phoneticPr fontId="2"/>
  </si>
  <si>
    <t>岩元</t>
    <rPh sb="0" eb="2">
      <t>イワモト</t>
    </rPh>
    <phoneticPr fontId="2"/>
  </si>
  <si>
    <t>月２</t>
    <rPh sb="0" eb="1">
      <t>ツキ</t>
    </rPh>
    <phoneticPr fontId="2"/>
  </si>
  <si>
    <t>ウォッカ系を700cc</t>
    <rPh sb="4" eb="5">
      <t>ケイ</t>
    </rPh>
    <phoneticPr fontId="2"/>
  </si>
  <si>
    <t>いいえ</t>
    <phoneticPr fontId="2"/>
  </si>
  <si>
    <t>８日</t>
    <rPh sb="1" eb="2">
      <t>ニチ</t>
    </rPh>
    <phoneticPr fontId="2"/>
  </si>
  <si>
    <t>小林</t>
    <rPh sb="0" eb="2">
      <t>コバヤシ</t>
    </rPh>
    <phoneticPr fontId="2"/>
  </si>
  <si>
    <t>三枝</t>
    <rPh sb="0" eb="2">
      <t>サイグサ</t>
    </rPh>
    <phoneticPr fontId="2"/>
  </si>
  <si>
    <t>ちゃんぽん</t>
    <phoneticPr fontId="2"/>
  </si>
  <si>
    <t>２本</t>
    <rPh sb="1" eb="2">
      <t>ホン</t>
    </rPh>
    <phoneticPr fontId="2"/>
  </si>
  <si>
    <t>１ヶ月</t>
    <rPh sb="2" eb="3">
      <t>ゲツ</t>
    </rPh>
    <phoneticPr fontId="2"/>
  </si>
  <si>
    <t>村田</t>
    <rPh sb="0" eb="2">
      <t>ムラタ</t>
    </rPh>
    <phoneticPr fontId="2"/>
  </si>
  <si>
    <t>いいえ</t>
    <phoneticPr fontId="2"/>
  </si>
  <si>
    <t>しない</t>
    <phoneticPr fontId="2"/>
  </si>
  <si>
    <t>していない</t>
    <phoneticPr fontId="2"/>
  </si>
  <si>
    <t>スピーチ</t>
    <phoneticPr fontId="2"/>
  </si>
  <si>
    <t>_</t>
    <phoneticPr fontId="2"/>
  </si>
  <si>
    <t>はなわ</t>
    <phoneticPr fontId="2"/>
  </si>
  <si>
    <t>松原</t>
    <rPh sb="0" eb="2">
      <t>マツバラ</t>
    </rPh>
    <phoneticPr fontId="2"/>
  </si>
  <si>
    <t>f</t>
    <phoneticPr fontId="2"/>
  </si>
  <si>
    <t>月１</t>
    <rPh sb="0" eb="1">
      <t>ツキ</t>
    </rPh>
    <phoneticPr fontId="2"/>
  </si>
  <si>
    <t>計算課題は一番集中できず、他の考え事をしていた。あまり、やる気がでなかった。鏡映は経験があったので、やりやすかった。</t>
    <rPh sb="0" eb="4">
      <t>ケイサンカダイ</t>
    </rPh>
    <rPh sb="5" eb="7">
      <t>イチバン</t>
    </rPh>
    <rPh sb="7" eb="9">
      <t>シュウチュウ</t>
    </rPh>
    <rPh sb="13" eb="14">
      <t>ホカ</t>
    </rPh>
    <rPh sb="15" eb="16">
      <t>カンガ</t>
    </rPh>
    <rPh sb="17" eb="18">
      <t>ゴト</t>
    </rPh>
    <rPh sb="30" eb="31">
      <t>キ</t>
    </rPh>
    <rPh sb="38" eb="40">
      <t>キョウエイ</t>
    </rPh>
    <rPh sb="41" eb="43">
      <t>ケイケン</t>
    </rPh>
    <phoneticPr fontId="2"/>
  </si>
  <si>
    <t>堀</t>
    <rPh sb="0" eb="1">
      <t>ホリ</t>
    </rPh>
    <phoneticPr fontId="2"/>
  </si>
  <si>
    <t>f</t>
    <phoneticPr fontId="2"/>
  </si>
  <si>
    <t>月４</t>
    <rPh sb="0" eb="1">
      <t>ツキ</t>
    </rPh>
    <phoneticPr fontId="2"/>
  </si>
  <si>
    <t>缶酎ハイ４杯</t>
    <rPh sb="0" eb="1">
      <t>カン</t>
    </rPh>
    <rPh sb="1" eb="2">
      <t>チュウ</t>
    </rPh>
    <rPh sb="5" eb="6">
      <t>ハイ</t>
    </rPh>
    <phoneticPr fontId="2"/>
  </si>
  <si>
    <t>なし</t>
    <phoneticPr fontId="2"/>
  </si>
  <si>
    <t>スピーチ</t>
    <phoneticPr fontId="2"/>
  </si>
  <si>
    <t>はなわ</t>
    <phoneticPr fontId="2"/>
  </si>
  <si>
    <t>塙</t>
    <rPh sb="0" eb="1">
      <t>ハナワ</t>
    </rPh>
    <phoneticPr fontId="2"/>
  </si>
  <si>
    <t>f</t>
    <phoneticPr fontId="2"/>
  </si>
  <si>
    <t>飲み放題</t>
    <rPh sb="0" eb="1">
      <t>ノ</t>
    </rPh>
    <rPh sb="2" eb="4">
      <t>ホウダイ</t>
    </rPh>
    <phoneticPr fontId="2"/>
  </si>
  <si>
    <t>なし</t>
    <phoneticPr fontId="2"/>
  </si>
  <si>
    <t>スピーチ</t>
    <phoneticPr fontId="2"/>
  </si>
  <si>
    <t>はなわ</t>
    <phoneticPr fontId="2"/>
  </si>
  <si>
    <t>片山</t>
    <rPh sb="0" eb="2">
      <t>カタヤマ</t>
    </rPh>
    <phoneticPr fontId="2"/>
  </si>
  <si>
    <t>２杯</t>
    <rPh sb="1" eb="2">
      <t>ハイ</t>
    </rPh>
    <phoneticPr fontId="2"/>
  </si>
  <si>
    <t>鏡映は何度かやったことがあるため、スラスラ線を描けた</t>
    <rPh sb="0" eb="2">
      <t>キョウエイ</t>
    </rPh>
    <rPh sb="3" eb="5">
      <t>ナンド</t>
    </rPh>
    <rPh sb="21" eb="22">
      <t>セン</t>
    </rPh>
    <rPh sb="23" eb="24">
      <t>カ</t>
    </rPh>
    <phoneticPr fontId="2"/>
  </si>
  <si>
    <t>ぷーやんず</t>
    <phoneticPr fontId="2"/>
  </si>
  <si>
    <t>横内</t>
    <rPh sb="0" eb="2">
      <t>ヨコウチ</t>
    </rPh>
    <phoneticPr fontId="2"/>
  </si>
  <si>
    <t>柱</t>
    <rPh sb="0" eb="1">
      <t>ハシラ</t>
    </rPh>
    <phoneticPr fontId="2"/>
  </si>
  <si>
    <t>堀内</t>
    <rPh sb="0" eb="2">
      <t>ホリウチ</t>
    </rPh>
    <phoneticPr fontId="2"/>
  </si>
  <si>
    <t>近藤</t>
    <rPh sb="0" eb="2">
      <t>コンドウ</t>
    </rPh>
    <phoneticPr fontId="2"/>
  </si>
  <si>
    <t>田島</t>
    <rPh sb="0" eb="2">
      <t>タジマ</t>
    </rPh>
    <phoneticPr fontId="2"/>
  </si>
  <si>
    <t>f</t>
    <phoneticPr fontId="2"/>
  </si>
  <si>
    <t>m</t>
    <phoneticPr fontId="2"/>
  </si>
  <si>
    <t>f</t>
    <phoneticPr fontId="2"/>
  </si>
  <si>
    <t>スピーチ</t>
    <phoneticPr fontId="2"/>
  </si>
  <si>
    <t>計算</t>
    <rPh sb="0" eb="2">
      <t>ケイサン</t>
    </rPh>
    <phoneticPr fontId="2"/>
  </si>
  <si>
    <t>鏡映</t>
    <rPh sb="0" eb="2">
      <t>キョウエイ</t>
    </rPh>
    <phoneticPr fontId="2"/>
  </si>
  <si>
    <t>活気のある</t>
  </si>
  <si>
    <t>ゆったりした</t>
  </si>
  <si>
    <t>平穏な</t>
  </si>
  <si>
    <t>のどかな</t>
  </si>
  <si>
    <t>うろたえた</t>
  </si>
  <si>
    <t>のんきな</t>
  </si>
  <si>
    <t>くつろいだ</t>
  </si>
  <si>
    <t>恐ろしい</t>
  </si>
  <si>
    <t>充実した</t>
  </si>
  <si>
    <t>快調な</t>
  </si>
  <si>
    <t>やる気に満ちた</t>
  </si>
  <si>
    <t>動揺した</t>
  </si>
  <si>
    <t>びくびくした</t>
  </si>
  <si>
    <t>元気な</t>
  </si>
  <si>
    <t>緊張した</t>
  </si>
  <si>
    <t>陽気な</t>
  </si>
  <si>
    <t>楽しい</t>
  </si>
  <si>
    <t>驚いた</t>
  </si>
  <si>
    <t>どきどきした</t>
  </si>
  <si>
    <t>ゆっくりした</t>
  </si>
  <si>
    <t>愉快な</t>
  </si>
  <si>
    <t>平静な</t>
  </si>
  <si>
    <t>静かな</t>
  </si>
  <si>
    <t>そわそわした</t>
  </si>
  <si>
    <t>スピPA</t>
  </si>
  <si>
    <t>スピNA</t>
  </si>
  <si>
    <t>スピCA</t>
  </si>
  <si>
    <t>安静</t>
    <rPh sb="0" eb="2">
      <t>アンセイ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</si>
</sst>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rgb="FF00B050"/>
      <name val="ＭＳ Ｐゴシック"/>
      <family val="2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rgb="FF0070C0"/>
      <name val="ＭＳ Ｐゴシック"/>
      <family val="2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7" fillId="0" borderId="9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2" fontId="6" fillId="0" borderId="13" xfId="0" applyNumberFormat="1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グラフ!$B$6:$E$6</c:f>
                <c:numCache>
                  <c:formatCode>General</c:formatCode>
                  <c:ptCount val="4"/>
                  <c:pt idx="0">
                    <c:v>0.42817441928883793</c:v>
                  </c:pt>
                  <c:pt idx="1">
                    <c:v>0.51307314061354592</c:v>
                  </c:pt>
                  <c:pt idx="2">
                    <c:v>0.48718701796762864</c:v>
                  </c:pt>
                  <c:pt idx="3">
                    <c:v>0.52511336644485396</c:v>
                  </c:pt>
                </c:numCache>
              </c:numRef>
            </c:plus>
            <c:minus>
              <c:numRef>
                <c:f>グラフ!$B$6:$E$6</c:f>
                <c:numCache>
                  <c:formatCode>General</c:formatCode>
                  <c:ptCount val="4"/>
                  <c:pt idx="0">
                    <c:v>0.42817441928883793</c:v>
                  </c:pt>
                  <c:pt idx="1">
                    <c:v>0.51307314061354592</c:v>
                  </c:pt>
                  <c:pt idx="2">
                    <c:v>0.48718701796762864</c:v>
                  </c:pt>
                  <c:pt idx="3">
                    <c:v>0.52511336644485396</c:v>
                  </c:pt>
                </c:numCache>
              </c:numRef>
            </c:minus>
          </c:errBars>
          <c:cat>
            <c:strRef>
              <c:f>グラフ!$B$4:$E$4</c:f>
              <c:strCache>
                <c:ptCount val="4"/>
                <c:pt idx="0">
                  <c:v>安静</c:v>
                </c:pt>
                <c:pt idx="1">
                  <c:v>計算</c:v>
                </c:pt>
                <c:pt idx="2">
                  <c:v>鏡映</c:v>
                </c:pt>
                <c:pt idx="3">
                  <c:v>スピ</c:v>
                </c:pt>
              </c:strCache>
            </c:strRef>
          </c:cat>
          <c:val>
            <c:numRef>
              <c:f>グラフ!$B$5:$E$5</c:f>
              <c:numCache>
                <c:formatCode>General</c:formatCode>
                <c:ptCount val="4"/>
                <c:pt idx="0">
                  <c:v>2.3238636363636362</c:v>
                </c:pt>
                <c:pt idx="1">
                  <c:v>2.1477272727272729</c:v>
                </c:pt>
                <c:pt idx="2">
                  <c:v>2.3011363636363638</c:v>
                </c:pt>
                <c:pt idx="3">
                  <c:v>2.1420454545454546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324736"/>
        <c:axId val="106326272"/>
      </c:barChart>
      <c:catAx>
        <c:axId val="106324736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6326272"/>
        <c:crosses val="autoZero"/>
        <c:auto val="1"/>
        <c:lblAlgn val="ctr"/>
        <c:lblOffset val="100"/>
        <c:noMultiLvlLbl val="0"/>
      </c:catAx>
      <c:valAx>
        <c:axId val="106326272"/>
        <c:scaling>
          <c:orientation val="minMax"/>
          <c:max val="4"/>
          <c:min val="1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en-US" b="0" baseline="0">
                    <a:latin typeface="Century" pitchFamily="18" charset="0"/>
                    <a:ea typeface="ＭＳ Ｐ明朝" pitchFamily="18" charset="-128"/>
                  </a:rPr>
                  <a:t>PA</a:t>
                </a: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尺度得点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106324736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グラフ!$B$45:$E$45</c:f>
                <c:numCache>
                  <c:formatCode>General</c:formatCode>
                  <c:ptCount val="4"/>
                  <c:pt idx="0">
                    <c:v>0.49428552661208031</c:v>
                  </c:pt>
                  <c:pt idx="1">
                    <c:v>0.57039611815100166</c:v>
                  </c:pt>
                  <c:pt idx="2">
                    <c:v>0.54949799994909176</c:v>
                  </c:pt>
                  <c:pt idx="3">
                    <c:v>0.35489008114762732</c:v>
                  </c:pt>
                </c:numCache>
              </c:numRef>
            </c:plus>
            <c:minus>
              <c:numRef>
                <c:f>グラフ!$B$45:$E$45</c:f>
                <c:numCache>
                  <c:formatCode>General</c:formatCode>
                  <c:ptCount val="4"/>
                  <c:pt idx="0">
                    <c:v>0.49428552661208031</c:v>
                  </c:pt>
                  <c:pt idx="1">
                    <c:v>0.57039611815100166</c:v>
                  </c:pt>
                  <c:pt idx="2">
                    <c:v>0.54949799994909176</c:v>
                  </c:pt>
                  <c:pt idx="3">
                    <c:v>0.35489008114762732</c:v>
                  </c:pt>
                </c:numCache>
              </c:numRef>
            </c:minus>
          </c:errBars>
          <c:cat>
            <c:strRef>
              <c:f>グラフ!$B$4:$E$4</c:f>
              <c:strCache>
                <c:ptCount val="4"/>
                <c:pt idx="0">
                  <c:v>安静</c:v>
                </c:pt>
                <c:pt idx="1">
                  <c:v>計算</c:v>
                </c:pt>
                <c:pt idx="2">
                  <c:v>鏡映</c:v>
                </c:pt>
                <c:pt idx="3">
                  <c:v>スピ</c:v>
                </c:pt>
              </c:strCache>
            </c:strRef>
          </c:cat>
          <c:val>
            <c:numRef>
              <c:f>グラフ!$B$44:$E$44</c:f>
              <c:numCache>
                <c:formatCode>General</c:formatCode>
                <c:ptCount val="4"/>
                <c:pt idx="0">
                  <c:v>2.9659090909090908</c:v>
                </c:pt>
                <c:pt idx="1">
                  <c:v>2.2727272727272729</c:v>
                </c:pt>
                <c:pt idx="2">
                  <c:v>2.3863636363636362</c:v>
                </c:pt>
                <c:pt idx="3">
                  <c:v>1.7727272727272727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59840"/>
        <c:axId val="106661376"/>
      </c:barChart>
      <c:catAx>
        <c:axId val="10665984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6661376"/>
        <c:crosses val="autoZero"/>
        <c:auto val="1"/>
        <c:lblAlgn val="ctr"/>
        <c:lblOffset val="100"/>
        <c:noMultiLvlLbl val="0"/>
      </c:catAx>
      <c:valAx>
        <c:axId val="106661376"/>
        <c:scaling>
          <c:orientation val="minMax"/>
          <c:max val="4"/>
          <c:min val="1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ja-JP" b="0" baseline="0">
                    <a:latin typeface="Century" pitchFamily="18" charset="0"/>
                    <a:ea typeface="ＭＳ Ｐ明朝" pitchFamily="18" charset="-128"/>
                  </a:rPr>
                  <a:t>CA</a:t>
                </a: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尺度得点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106659840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1"/>
            </a:solidFill>
          </c:spPr>
          <c:invertIfNegative val="0"/>
          <c:errBars>
            <c:errBarType val="both"/>
            <c:errValType val="cust"/>
            <c:noEndCap val="0"/>
            <c:plus>
              <c:numRef>
                <c:f>グラフ!$B$61:$D$61</c:f>
                <c:numCache>
                  <c:formatCode>General</c:formatCode>
                  <c:ptCount val="3"/>
                  <c:pt idx="0">
                    <c:v>19.259535453441057</c:v>
                  </c:pt>
                  <c:pt idx="1">
                    <c:v>21.962520808446332</c:v>
                  </c:pt>
                  <c:pt idx="2">
                    <c:v>21.310781585026533</c:v>
                  </c:pt>
                </c:numCache>
              </c:numRef>
            </c:plus>
            <c:minus>
              <c:numRef>
                <c:f>グラフ!$B$61:$D$61</c:f>
                <c:numCache>
                  <c:formatCode>General</c:formatCode>
                  <c:ptCount val="3"/>
                  <c:pt idx="0">
                    <c:v>19.259535453441057</c:v>
                  </c:pt>
                  <c:pt idx="1">
                    <c:v>21.962520808446332</c:v>
                  </c:pt>
                  <c:pt idx="2">
                    <c:v>21.310781585026533</c:v>
                  </c:pt>
                </c:numCache>
              </c:numRef>
            </c:minus>
          </c:errBars>
          <c:cat>
            <c:strRef>
              <c:f>グラフ!$B$59:$D$59</c:f>
              <c:strCache>
                <c:ptCount val="3"/>
                <c:pt idx="0">
                  <c:v>計算課題</c:v>
                </c:pt>
                <c:pt idx="1">
                  <c:v>スピーチ課題</c:v>
                </c:pt>
                <c:pt idx="2">
                  <c:v>鏡映描写課題</c:v>
                </c:pt>
              </c:strCache>
            </c:strRef>
          </c:cat>
          <c:val>
            <c:numRef>
              <c:f>グラフ!$B$60:$D$60</c:f>
              <c:numCache>
                <c:formatCode>General</c:formatCode>
                <c:ptCount val="3"/>
                <c:pt idx="0">
                  <c:v>-21.083333333333332</c:v>
                </c:pt>
                <c:pt idx="1">
                  <c:v>19.605555555555554</c:v>
                </c:pt>
                <c:pt idx="2">
                  <c:v>16.93333333333333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694144"/>
        <c:axId val="106695680"/>
      </c:barChart>
      <c:catAx>
        <c:axId val="106694144"/>
        <c:scaling>
          <c:orientation val="minMax"/>
        </c:scaling>
        <c:delete val="0"/>
        <c:axPos val="b"/>
        <c:majorTickMark val="in"/>
        <c:minorTickMark val="none"/>
        <c:tickLblPos val="low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6695680"/>
        <c:crosses val="autoZero"/>
        <c:auto val="1"/>
        <c:lblAlgn val="ctr"/>
        <c:lblOffset val="100"/>
        <c:noMultiLvlLbl val="0"/>
      </c:catAx>
      <c:valAx>
        <c:axId val="106695680"/>
        <c:scaling>
          <c:orientation val="minMax"/>
          <c:min val="-60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課題のきつさ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106694144"/>
        <c:crosses val="autoZero"/>
        <c:crossBetween val="between"/>
        <c:majorUnit val="20"/>
        <c:minorUnit val="20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9880617776134"/>
          <c:y val="6.4703826073228776E-2"/>
          <c:w val="0.85758463577572064"/>
          <c:h val="0.8227435881184362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グラフ!$B$26:$E$26</c:f>
                <c:numCache>
                  <c:formatCode>General</c:formatCode>
                  <c:ptCount val="4"/>
                  <c:pt idx="0">
                    <c:v>0.60032458752712281</c:v>
                  </c:pt>
                  <c:pt idx="1">
                    <c:v>0.55807846156617547</c:v>
                  </c:pt>
                  <c:pt idx="2">
                    <c:v>0.57570773308979761</c:v>
                  </c:pt>
                  <c:pt idx="3">
                    <c:v>0.59877332216957624</c:v>
                  </c:pt>
                </c:numCache>
              </c:numRef>
            </c:plus>
            <c:minus>
              <c:numRef>
                <c:f>グラフ!$B$26:$E$26</c:f>
                <c:numCache>
                  <c:formatCode>General</c:formatCode>
                  <c:ptCount val="4"/>
                  <c:pt idx="0">
                    <c:v>0.60032458752712281</c:v>
                  </c:pt>
                  <c:pt idx="1">
                    <c:v>0.55807846156617547</c:v>
                  </c:pt>
                  <c:pt idx="2">
                    <c:v>0.57570773308979761</c:v>
                  </c:pt>
                  <c:pt idx="3">
                    <c:v>0.59877332216957624</c:v>
                  </c:pt>
                </c:numCache>
              </c:numRef>
            </c:minus>
          </c:errBars>
          <c:cat>
            <c:strRef>
              <c:f>グラフ!$B$4:$E$4</c:f>
              <c:strCache>
                <c:ptCount val="4"/>
                <c:pt idx="0">
                  <c:v>安静</c:v>
                </c:pt>
                <c:pt idx="1">
                  <c:v>計算</c:v>
                </c:pt>
                <c:pt idx="2">
                  <c:v>鏡映</c:v>
                </c:pt>
                <c:pt idx="3">
                  <c:v>スピ</c:v>
                </c:pt>
              </c:strCache>
            </c:strRef>
          </c:cat>
          <c:val>
            <c:numRef>
              <c:f>グラフ!$B$25:$E$25</c:f>
              <c:numCache>
                <c:formatCode>General</c:formatCode>
                <c:ptCount val="4"/>
                <c:pt idx="0">
                  <c:v>1.9659090909090908</c:v>
                </c:pt>
                <c:pt idx="1">
                  <c:v>2.1420454545454546</c:v>
                </c:pt>
                <c:pt idx="2">
                  <c:v>2.0681818181818183</c:v>
                </c:pt>
                <c:pt idx="3">
                  <c:v>2.8465909090909092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6702720"/>
        <c:axId val="106989056"/>
      </c:barChart>
      <c:catAx>
        <c:axId val="106702720"/>
        <c:scaling>
          <c:orientation val="minMax"/>
        </c:scaling>
        <c:delete val="0"/>
        <c:axPos val="b"/>
        <c:majorTickMark val="in"/>
        <c:minorTickMark val="none"/>
        <c:tickLblPos val="nextTo"/>
        <c:txPr>
          <a:bodyPr/>
          <a:lstStyle/>
          <a:p>
            <a:pPr>
              <a:defRPr>
                <a:latin typeface="ＭＳ Ｐ明朝" pitchFamily="18" charset="-128"/>
                <a:ea typeface="ＭＳ Ｐ明朝" pitchFamily="18" charset="-128"/>
              </a:defRPr>
            </a:pPr>
            <a:endParaRPr lang="ja-JP"/>
          </a:p>
        </c:txPr>
        <c:crossAx val="106989056"/>
        <c:crosses val="autoZero"/>
        <c:auto val="1"/>
        <c:lblAlgn val="ctr"/>
        <c:lblOffset val="100"/>
        <c:noMultiLvlLbl val="0"/>
      </c:catAx>
      <c:valAx>
        <c:axId val="106989056"/>
        <c:scaling>
          <c:orientation val="minMax"/>
          <c:max val="4"/>
          <c:min val="1"/>
        </c:scaling>
        <c:delete val="0"/>
        <c:axPos val="l"/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en-US" altLang="en-US" b="0" baseline="0">
                    <a:latin typeface="Century" pitchFamily="18" charset="0"/>
                    <a:ea typeface="ＭＳ Ｐ明朝" pitchFamily="18" charset="-128"/>
                  </a:rPr>
                  <a:t>NA</a:t>
                </a:r>
                <a:r>
                  <a:rPr lang="ja-JP" altLang="en-US" b="0" baseline="0">
                    <a:latin typeface="Century" pitchFamily="18" charset="0"/>
                    <a:ea typeface="ＭＳ Ｐ明朝" pitchFamily="18" charset="-128"/>
                  </a:rPr>
                  <a:t>尺度得点</a:t>
                </a:r>
                <a:endParaRPr lang="en-US" altLang="en-US" b="0" baseline="0">
                  <a:latin typeface="Century" pitchFamily="18" charset="0"/>
                  <a:ea typeface="ＭＳ Ｐ明朝" pitchFamily="18" charset="-128"/>
                </a:endParaRPr>
              </a:p>
            </c:rich>
          </c:tx>
          <c:layout>
            <c:manualLayout>
              <c:xMode val="edge"/>
              <c:yMode val="edge"/>
              <c:x val="5.0409749681980974E-3"/>
              <c:y val="0.27434714663056153"/>
            </c:manualLayout>
          </c:layout>
          <c:overlay val="0"/>
        </c:title>
        <c:numFmt formatCode="General" sourceLinked="1"/>
        <c:majorTickMark val="in"/>
        <c:minorTickMark val="none"/>
        <c:tickLblPos val="nextTo"/>
        <c:txPr>
          <a:bodyPr/>
          <a:lstStyle/>
          <a:p>
            <a:pPr>
              <a:defRPr>
                <a:latin typeface="Century" pitchFamily="18" charset="0"/>
              </a:defRPr>
            </a:pPr>
            <a:endParaRPr lang="ja-JP"/>
          </a:p>
        </c:txPr>
        <c:crossAx val="106702720"/>
        <c:crosses val="autoZero"/>
        <c:crossBetween val="between"/>
        <c:majorUnit val="1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2</xdr:row>
      <xdr:rowOff>66675</xdr:rowOff>
    </xdr:from>
    <xdr:to>
      <xdr:col>13</xdr:col>
      <xdr:colOff>100012</xdr:colOff>
      <xdr:row>17</xdr:row>
      <xdr:rowOff>66674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38</xdr:row>
      <xdr:rowOff>0</xdr:rowOff>
    </xdr:from>
    <xdr:to>
      <xdr:col>13</xdr:col>
      <xdr:colOff>185737</xdr:colOff>
      <xdr:row>52</xdr:row>
      <xdr:rowOff>171449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55</xdr:row>
      <xdr:rowOff>0</xdr:rowOff>
    </xdr:from>
    <xdr:to>
      <xdr:col>13</xdr:col>
      <xdr:colOff>185737</xdr:colOff>
      <xdr:row>69</xdr:row>
      <xdr:rowOff>171449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20</xdr:row>
      <xdr:rowOff>0</xdr:rowOff>
    </xdr:from>
    <xdr:to>
      <xdr:col>13</xdr:col>
      <xdr:colOff>109537</xdr:colOff>
      <xdr:row>34</xdr:row>
      <xdr:rowOff>170328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7"/>
  <sheetViews>
    <sheetView zoomScale="85" zoomScaleNormal="85" workbookViewId="0">
      <pane xSplit="3" ySplit="2" topLeftCell="CL3" activePane="bottomRight" state="frozen"/>
      <selection pane="topRight" activeCell="D1" sqref="D1"/>
      <selection pane="bottomLeft" activeCell="A3" sqref="A3"/>
      <selection pane="bottomRight" activeCell="DU3" sqref="DU3:DW4"/>
    </sheetView>
  </sheetViews>
  <sheetFormatPr defaultColWidth="9" defaultRowHeight="13.2" x14ac:dyDescent="0.2"/>
  <cols>
    <col min="1" max="1" width="3.44140625" style="2" bestFit="1" customWidth="1"/>
    <col min="2" max="2" width="24.109375" style="3" bestFit="1" customWidth="1"/>
    <col min="3" max="3" width="9.77734375" style="3" customWidth="1"/>
    <col min="4" max="4" width="5.21875" style="2" bestFit="1" customWidth="1"/>
    <col min="5" max="5" width="6.6640625" style="3" customWidth="1"/>
    <col min="6" max="6" width="5.21875" style="1" customWidth="1"/>
    <col min="7" max="7" width="5.21875" style="4" customWidth="1"/>
    <col min="8" max="8" width="9" style="1"/>
    <col min="9" max="9" width="12.6640625" style="2" bestFit="1" customWidth="1"/>
    <col min="10" max="10" width="14" style="4" bestFit="1" customWidth="1"/>
    <col min="11" max="11" width="9" style="1"/>
    <col min="12" max="13" width="9" style="2"/>
    <col min="14" max="14" width="9" style="4"/>
    <col min="15" max="15" width="9" style="1"/>
    <col min="16" max="16" width="9" style="2"/>
    <col min="17" max="17" width="9" style="4"/>
    <col min="18" max="19" width="9" style="3"/>
    <col min="20" max="43" width="5.109375" style="2" customWidth="1"/>
    <col min="44" max="44" width="7.21875" style="10" customWidth="1"/>
    <col min="45" max="45" width="7.21875" style="11" customWidth="1"/>
    <col min="46" max="46" width="7.21875" style="5" customWidth="1"/>
    <col min="47" max="70" width="4.21875" style="2" customWidth="1"/>
    <col min="71" max="71" width="7.109375" style="10" customWidth="1"/>
    <col min="72" max="72" width="7.109375" style="11" customWidth="1"/>
    <col min="73" max="73" width="7.109375" style="5" customWidth="1"/>
    <col min="74" max="81" width="4.88671875" style="2" customWidth="1"/>
    <col min="82" max="82" width="8.109375" style="2" customWidth="1"/>
    <col min="83" max="97" width="4.88671875" style="2" customWidth="1"/>
    <col min="98" max="98" width="7.109375" style="10" customWidth="1"/>
    <col min="99" max="99" width="7.109375" style="11" customWidth="1"/>
    <col min="100" max="100" width="7.109375" style="5" customWidth="1"/>
    <col min="101" max="124" width="4.6640625" style="2" customWidth="1"/>
    <col min="125" max="125" width="7.21875" style="10" customWidth="1"/>
    <col min="126" max="126" width="7.21875" style="11" customWidth="1"/>
    <col min="127" max="127" width="7.21875" style="5" customWidth="1"/>
    <col min="128" max="129" width="9" style="2"/>
    <col min="130" max="130" width="9" style="4"/>
    <col min="131" max="132" width="9" style="2"/>
    <col min="133" max="133" width="9" style="4"/>
    <col min="134" max="134" width="72.21875" style="3" customWidth="1"/>
    <col min="135" max="16384" width="9" style="2"/>
  </cols>
  <sheetData>
    <row r="1" spans="1:134" s="6" customFormat="1" x14ac:dyDescent="0.2">
      <c r="B1" s="7"/>
      <c r="C1" s="7"/>
      <c r="E1" s="7"/>
      <c r="F1" s="31" t="s">
        <v>3</v>
      </c>
      <c r="G1" s="32"/>
      <c r="H1" s="31" t="s">
        <v>7</v>
      </c>
      <c r="I1" s="33"/>
      <c r="J1" s="32"/>
      <c r="K1" s="31" t="s">
        <v>11</v>
      </c>
      <c r="L1" s="33"/>
      <c r="M1" s="33"/>
      <c r="N1" s="32"/>
      <c r="O1" s="31" t="s">
        <v>19</v>
      </c>
      <c r="P1" s="33"/>
      <c r="Q1" s="32"/>
      <c r="R1" s="7"/>
      <c r="S1" s="7"/>
      <c r="T1" s="31" t="s">
        <v>23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2"/>
      <c r="AU1" s="31" t="s">
        <v>24</v>
      </c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2"/>
      <c r="BV1" s="31" t="s">
        <v>25</v>
      </c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2"/>
      <c r="CW1" s="33" t="s">
        <v>26</v>
      </c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  <c r="DO1" s="33"/>
      <c r="DP1" s="33"/>
      <c r="DQ1" s="33"/>
      <c r="DR1" s="33"/>
      <c r="DS1" s="33"/>
      <c r="DT1" s="33"/>
      <c r="DU1" s="33"/>
      <c r="DV1" s="33"/>
      <c r="DW1" s="32"/>
      <c r="DX1" s="31" t="s">
        <v>28</v>
      </c>
      <c r="DY1" s="33"/>
      <c r="DZ1" s="32"/>
      <c r="EA1" s="31" t="s">
        <v>27</v>
      </c>
      <c r="EB1" s="33"/>
      <c r="EC1" s="32"/>
      <c r="ED1" s="7"/>
    </row>
    <row r="2" spans="1:134" s="18" customFormat="1" ht="147" thickBot="1" x14ac:dyDescent="0.25">
      <c r="A2" s="14" t="s">
        <v>0</v>
      </c>
      <c r="B2" s="15" t="s">
        <v>16</v>
      </c>
      <c r="C2" s="15" t="s">
        <v>15</v>
      </c>
      <c r="D2" s="14" t="s">
        <v>14</v>
      </c>
      <c r="E2" s="15" t="s">
        <v>13</v>
      </c>
      <c r="F2" s="16" t="s">
        <v>1</v>
      </c>
      <c r="G2" s="17" t="s">
        <v>2</v>
      </c>
      <c r="H2" s="16" t="s">
        <v>4</v>
      </c>
      <c r="I2" s="18" t="s">
        <v>5</v>
      </c>
      <c r="J2" s="17" t="s">
        <v>6</v>
      </c>
      <c r="K2" s="16" t="s">
        <v>22</v>
      </c>
      <c r="L2" s="18" t="s">
        <v>8</v>
      </c>
      <c r="M2" s="18" t="s">
        <v>9</v>
      </c>
      <c r="N2" s="17" t="s">
        <v>10</v>
      </c>
      <c r="O2" s="16" t="s">
        <v>12</v>
      </c>
      <c r="P2" s="18" t="s">
        <v>17</v>
      </c>
      <c r="Q2" s="17" t="s">
        <v>18</v>
      </c>
      <c r="R2" s="19" t="s">
        <v>20</v>
      </c>
      <c r="S2" s="19" t="s">
        <v>21</v>
      </c>
      <c r="T2" s="18" t="s">
        <v>162</v>
      </c>
      <c r="U2" s="18" t="s">
        <v>163</v>
      </c>
      <c r="V2" s="18" t="s">
        <v>164</v>
      </c>
      <c r="W2" s="18" t="s">
        <v>165</v>
      </c>
      <c r="X2" s="18" t="s">
        <v>166</v>
      </c>
      <c r="Y2" s="18" t="s">
        <v>167</v>
      </c>
      <c r="Z2" s="18" t="s">
        <v>168</v>
      </c>
      <c r="AA2" s="18" t="s">
        <v>169</v>
      </c>
      <c r="AB2" s="18" t="s">
        <v>170</v>
      </c>
      <c r="AC2" s="18" t="s">
        <v>171</v>
      </c>
      <c r="AD2" s="18" t="s">
        <v>172</v>
      </c>
      <c r="AE2" s="18" t="s">
        <v>173</v>
      </c>
      <c r="AF2" s="18" t="s">
        <v>174</v>
      </c>
      <c r="AG2" s="18" t="s">
        <v>175</v>
      </c>
      <c r="AH2" s="18" t="s">
        <v>176</v>
      </c>
      <c r="AI2" s="18" t="s">
        <v>177</v>
      </c>
      <c r="AJ2" s="18" t="s">
        <v>178</v>
      </c>
      <c r="AK2" s="18" t="s">
        <v>179</v>
      </c>
      <c r="AL2" s="18" t="s">
        <v>180</v>
      </c>
      <c r="AM2" s="18" t="s">
        <v>181</v>
      </c>
      <c r="AN2" s="18" t="s">
        <v>182</v>
      </c>
      <c r="AO2" s="18" t="s">
        <v>183</v>
      </c>
      <c r="AP2" s="18" t="s">
        <v>184</v>
      </c>
      <c r="AQ2" s="18" t="s">
        <v>185</v>
      </c>
      <c r="AR2" s="37" t="s">
        <v>50</v>
      </c>
      <c r="AS2" s="38" t="s">
        <v>51</v>
      </c>
      <c r="AT2" s="39" t="s">
        <v>52</v>
      </c>
      <c r="AU2" s="18" t="s">
        <v>162</v>
      </c>
      <c r="AV2" s="18" t="s">
        <v>163</v>
      </c>
      <c r="AW2" s="18" t="s">
        <v>164</v>
      </c>
      <c r="AX2" s="18" t="s">
        <v>165</v>
      </c>
      <c r="AY2" s="18" t="s">
        <v>166</v>
      </c>
      <c r="AZ2" s="18" t="s">
        <v>167</v>
      </c>
      <c r="BA2" s="18" t="s">
        <v>168</v>
      </c>
      <c r="BB2" s="18" t="s">
        <v>169</v>
      </c>
      <c r="BC2" s="18" t="s">
        <v>170</v>
      </c>
      <c r="BD2" s="18" t="s">
        <v>171</v>
      </c>
      <c r="BE2" s="18" t="s">
        <v>172</v>
      </c>
      <c r="BF2" s="18" t="s">
        <v>173</v>
      </c>
      <c r="BG2" s="18" t="s">
        <v>174</v>
      </c>
      <c r="BH2" s="18" t="s">
        <v>175</v>
      </c>
      <c r="BI2" s="18" t="s">
        <v>176</v>
      </c>
      <c r="BJ2" s="18" t="s">
        <v>177</v>
      </c>
      <c r="BK2" s="18" t="s">
        <v>178</v>
      </c>
      <c r="BL2" s="18" t="s">
        <v>179</v>
      </c>
      <c r="BM2" s="18" t="s">
        <v>180</v>
      </c>
      <c r="BN2" s="18" t="s">
        <v>181</v>
      </c>
      <c r="BO2" s="18" t="s">
        <v>182</v>
      </c>
      <c r="BP2" s="18" t="s">
        <v>183</v>
      </c>
      <c r="BQ2" s="18" t="s">
        <v>184</v>
      </c>
      <c r="BR2" s="18" t="s">
        <v>185</v>
      </c>
      <c r="BS2" s="34" t="s">
        <v>53</v>
      </c>
      <c r="BT2" s="35" t="s">
        <v>54</v>
      </c>
      <c r="BU2" s="36" t="s">
        <v>55</v>
      </c>
      <c r="BV2" s="18" t="s">
        <v>162</v>
      </c>
      <c r="BW2" s="18" t="s">
        <v>163</v>
      </c>
      <c r="BX2" s="18" t="s">
        <v>164</v>
      </c>
      <c r="BY2" s="18" t="s">
        <v>165</v>
      </c>
      <c r="BZ2" s="18" t="s">
        <v>166</v>
      </c>
      <c r="CA2" s="18" t="s">
        <v>167</v>
      </c>
      <c r="CB2" s="18" t="s">
        <v>168</v>
      </c>
      <c r="CC2" s="18" t="s">
        <v>169</v>
      </c>
      <c r="CD2" s="18" t="s">
        <v>170</v>
      </c>
      <c r="CE2" s="18" t="s">
        <v>171</v>
      </c>
      <c r="CF2" s="18" t="s">
        <v>172</v>
      </c>
      <c r="CG2" s="18" t="s">
        <v>173</v>
      </c>
      <c r="CH2" s="18" t="s">
        <v>174</v>
      </c>
      <c r="CI2" s="18" t="s">
        <v>175</v>
      </c>
      <c r="CJ2" s="18" t="s">
        <v>176</v>
      </c>
      <c r="CK2" s="18" t="s">
        <v>177</v>
      </c>
      <c r="CL2" s="18" t="s">
        <v>178</v>
      </c>
      <c r="CM2" s="18" t="s">
        <v>179</v>
      </c>
      <c r="CN2" s="18" t="s">
        <v>180</v>
      </c>
      <c r="CO2" s="18" t="s">
        <v>181</v>
      </c>
      <c r="CP2" s="18" t="s">
        <v>182</v>
      </c>
      <c r="CQ2" s="18" t="s">
        <v>183</v>
      </c>
      <c r="CR2" s="18" t="s">
        <v>184</v>
      </c>
      <c r="CS2" s="18" t="s">
        <v>185</v>
      </c>
      <c r="CT2" s="34" t="s">
        <v>56</v>
      </c>
      <c r="CU2" s="35" t="s">
        <v>57</v>
      </c>
      <c r="CV2" s="36" t="s">
        <v>58</v>
      </c>
      <c r="CW2" s="18" t="s">
        <v>162</v>
      </c>
      <c r="CX2" s="18" t="s">
        <v>163</v>
      </c>
      <c r="CY2" s="18" t="s">
        <v>164</v>
      </c>
      <c r="CZ2" s="18" t="s">
        <v>165</v>
      </c>
      <c r="DA2" s="18" t="s">
        <v>166</v>
      </c>
      <c r="DB2" s="18" t="s">
        <v>167</v>
      </c>
      <c r="DC2" s="18" t="s">
        <v>168</v>
      </c>
      <c r="DD2" s="18" t="s">
        <v>169</v>
      </c>
      <c r="DE2" s="18" t="s">
        <v>170</v>
      </c>
      <c r="DF2" s="18" t="s">
        <v>171</v>
      </c>
      <c r="DG2" s="18" t="s">
        <v>172</v>
      </c>
      <c r="DH2" s="18" t="s">
        <v>173</v>
      </c>
      <c r="DI2" s="18" t="s">
        <v>174</v>
      </c>
      <c r="DJ2" s="18" t="s">
        <v>175</v>
      </c>
      <c r="DK2" s="18" t="s">
        <v>176</v>
      </c>
      <c r="DL2" s="18" t="s">
        <v>177</v>
      </c>
      <c r="DM2" s="18" t="s">
        <v>178</v>
      </c>
      <c r="DN2" s="18" t="s">
        <v>179</v>
      </c>
      <c r="DO2" s="18" t="s">
        <v>180</v>
      </c>
      <c r="DP2" s="18" t="s">
        <v>181</v>
      </c>
      <c r="DQ2" s="18" t="s">
        <v>182</v>
      </c>
      <c r="DR2" s="18" t="s">
        <v>183</v>
      </c>
      <c r="DS2" s="18" t="s">
        <v>184</v>
      </c>
      <c r="DT2" s="18" t="s">
        <v>185</v>
      </c>
      <c r="DU2" s="34" t="s">
        <v>59</v>
      </c>
      <c r="DV2" s="35" t="s">
        <v>60</v>
      </c>
      <c r="DW2" s="36" t="s">
        <v>61</v>
      </c>
      <c r="DX2" s="18" t="s">
        <v>31</v>
      </c>
      <c r="DY2" s="18" t="s">
        <v>32</v>
      </c>
      <c r="DZ2" s="17" t="s">
        <v>33</v>
      </c>
      <c r="EA2" s="18" t="s">
        <v>24</v>
      </c>
      <c r="EB2" s="18" t="s">
        <v>26</v>
      </c>
      <c r="EC2" s="17" t="s">
        <v>29</v>
      </c>
      <c r="ED2" s="15" t="s">
        <v>30</v>
      </c>
    </row>
    <row r="3" spans="1:134" s="22" customFormat="1" ht="13.8" thickTop="1" x14ac:dyDescent="0.2">
      <c r="A3" s="20"/>
      <c r="B3" s="20" t="s">
        <v>43</v>
      </c>
      <c r="C3" s="20"/>
      <c r="D3" s="20"/>
      <c r="E3" s="21">
        <f>AVERAGE(E5:E21)</f>
        <v>20.058823529411764</v>
      </c>
      <c r="F3" s="21">
        <f t="shared" ref="F3:G3" si="0">AVERAGE(F5:F21)</f>
        <v>6.1470588235294121</v>
      </c>
      <c r="G3" s="21">
        <f t="shared" si="0"/>
        <v>5.617647058823529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>
        <f t="shared" ref="T3:CE3" si="1">AVERAGE(T5:T21)</f>
        <v>2.3529411764705883</v>
      </c>
      <c r="U3" s="21">
        <f t="shared" si="1"/>
        <v>3.1176470588235294</v>
      </c>
      <c r="V3" s="21">
        <f t="shared" si="1"/>
        <v>3.1764705882352939</v>
      </c>
      <c r="W3" s="21">
        <f t="shared" si="1"/>
        <v>2.9411764705882355</v>
      </c>
      <c r="X3" s="21">
        <f t="shared" si="1"/>
        <v>1.6470588235294117</v>
      </c>
      <c r="Y3" s="21">
        <f t="shared" si="1"/>
        <v>2.7058823529411766</v>
      </c>
      <c r="Z3" s="21">
        <f t="shared" si="1"/>
        <v>2.8823529411764706</v>
      </c>
      <c r="AA3" s="21">
        <f t="shared" si="1"/>
        <v>1.3529411764705883</v>
      </c>
      <c r="AB3" s="21">
        <f t="shared" si="1"/>
        <v>2.1764705882352939</v>
      </c>
      <c r="AC3" s="21">
        <f t="shared" si="1"/>
        <v>2.5882352941176472</v>
      </c>
      <c r="AD3" s="21">
        <f t="shared" si="1"/>
        <v>2.4117647058823528</v>
      </c>
      <c r="AE3" s="21">
        <f t="shared" si="1"/>
        <v>1.8235294117647058</v>
      </c>
      <c r="AF3" s="21">
        <f t="shared" si="1"/>
        <v>1.4705882352941178</v>
      </c>
      <c r="AG3" s="21">
        <f t="shared" si="1"/>
        <v>2.5882352941176472</v>
      </c>
      <c r="AH3" s="21">
        <f t="shared" si="1"/>
        <v>2.1764705882352939</v>
      </c>
      <c r="AI3" s="21">
        <f t="shared" si="1"/>
        <v>2.5294117647058822</v>
      </c>
      <c r="AJ3" s="21">
        <f t="shared" si="1"/>
        <v>2.6470588235294117</v>
      </c>
      <c r="AK3" s="21">
        <f t="shared" si="1"/>
        <v>1.5294117647058822</v>
      </c>
      <c r="AL3" s="21">
        <f t="shared" si="1"/>
        <v>1.9411764705882353</v>
      </c>
      <c r="AM3" s="21">
        <f t="shared" si="1"/>
        <v>2.9411764705882355</v>
      </c>
      <c r="AN3" s="21">
        <f t="shared" si="1"/>
        <v>2.4117647058823528</v>
      </c>
      <c r="AO3" s="21">
        <f t="shared" si="1"/>
        <v>2.9411764705882355</v>
      </c>
      <c r="AP3" s="21">
        <f t="shared" si="1"/>
        <v>2.7058823529411766</v>
      </c>
      <c r="AQ3" s="21">
        <f t="shared" si="1"/>
        <v>1.8823529411764706</v>
      </c>
      <c r="AR3" s="42">
        <f>AVERAGE(AR5:AR26)</f>
        <v>2.3238636363636362</v>
      </c>
      <c r="AS3" s="44">
        <f>AVERAGE(AS5:AS26)</f>
        <v>1.9659090909090908</v>
      </c>
      <c r="AT3" s="46">
        <f>AVERAGE(AT5:AT26)</f>
        <v>2.9659090909090908</v>
      </c>
      <c r="AU3" s="21">
        <f t="shared" ref="AU3:BR3" si="2">AVERAGE(AU5:AU21)</f>
        <v>2.4705882352941178</v>
      </c>
      <c r="AV3" s="21">
        <f t="shared" si="2"/>
        <v>2.2352941176470589</v>
      </c>
      <c r="AW3" s="21">
        <f t="shared" si="2"/>
        <v>2.4117647058823528</v>
      </c>
      <c r="AX3" s="21">
        <f t="shared" si="2"/>
        <v>2.1176470588235294</v>
      </c>
      <c r="AY3" s="21">
        <f t="shared" si="2"/>
        <v>2.2352941176470589</v>
      </c>
      <c r="AZ3" s="21">
        <f t="shared" si="2"/>
        <v>2.1176470588235294</v>
      </c>
      <c r="BA3" s="21">
        <f t="shared" si="2"/>
        <v>1.8823529411764706</v>
      </c>
      <c r="BB3" s="21">
        <f t="shared" si="2"/>
        <v>1.588235294117647</v>
      </c>
      <c r="BC3" s="21">
        <f t="shared" si="2"/>
        <v>2.2352941176470589</v>
      </c>
      <c r="BD3" s="21">
        <f t="shared" si="2"/>
        <v>2.5294117647058822</v>
      </c>
      <c r="BE3" s="21">
        <f t="shared" si="2"/>
        <v>2.5882352941176472</v>
      </c>
      <c r="BF3" s="21">
        <f t="shared" si="2"/>
        <v>2.1764705882352939</v>
      </c>
      <c r="BG3" s="21">
        <f t="shared" si="2"/>
        <v>1.8235294117647058</v>
      </c>
      <c r="BH3" s="21">
        <f t="shared" si="2"/>
        <v>2.2941176470588234</v>
      </c>
      <c r="BI3" s="21">
        <f t="shared" si="2"/>
        <v>2.6470588235294117</v>
      </c>
      <c r="BJ3" s="21">
        <f t="shared" si="2"/>
        <v>1.7647058823529411</v>
      </c>
      <c r="BK3" s="21">
        <f t="shared" si="2"/>
        <v>2.0588235294117645</v>
      </c>
      <c r="BL3" s="21">
        <f t="shared" si="2"/>
        <v>1.3529411764705883</v>
      </c>
      <c r="BM3" s="21">
        <f t="shared" si="2"/>
        <v>2.3529411764705883</v>
      </c>
      <c r="BN3" s="21">
        <f t="shared" si="2"/>
        <v>1.8823529411764706</v>
      </c>
      <c r="BO3" s="21">
        <f t="shared" si="2"/>
        <v>1.7058823529411764</v>
      </c>
      <c r="BP3" s="21">
        <f t="shared" si="2"/>
        <v>2.2941176470588234</v>
      </c>
      <c r="BQ3" s="21">
        <f t="shared" si="2"/>
        <v>2.5294117647058822</v>
      </c>
      <c r="BR3" s="21">
        <f t="shared" si="2"/>
        <v>2.4117647058823528</v>
      </c>
      <c r="BS3" s="42">
        <f>AVERAGE(BS5:BS26)</f>
        <v>2.1477272727272729</v>
      </c>
      <c r="BT3" s="44">
        <f>AVERAGE(BT5:BT26)</f>
        <v>2.1420454545454546</v>
      </c>
      <c r="BU3" s="46">
        <f>AVERAGE(BU5:BU26)</f>
        <v>2.2727272727272729</v>
      </c>
      <c r="BV3" s="21">
        <f t="shared" si="1"/>
        <v>2.4705882352941178</v>
      </c>
      <c r="BW3" s="21">
        <f t="shared" si="1"/>
        <v>2.5882352941176472</v>
      </c>
      <c r="BX3" s="21">
        <f t="shared" si="1"/>
        <v>2.7058823529411766</v>
      </c>
      <c r="BY3" s="21">
        <f t="shared" si="1"/>
        <v>2.5294117647058822</v>
      </c>
      <c r="BZ3" s="21">
        <f t="shared" si="1"/>
        <v>2.4705882352941178</v>
      </c>
      <c r="CA3" s="21">
        <f t="shared" si="1"/>
        <v>2.1764705882352939</v>
      </c>
      <c r="CB3" s="21">
        <f t="shared" si="1"/>
        <v>2.1176470588235294</v>
      </c>
      <c r="CC3" s="21">
        <f t="shared" si="1"/>
        <v>1.3529411764705883</v>
      </c>
      <c r="CD3" s="21">
        <f t="shared" si="1"/>
        <v>2.2352941176470589</v>
      </c>
      <c r="CE3" s="21">
        <f t="shared" si="1"/>
        <v>2.4705882352941178</v>
      </c>
      <c r="CF3" s="21">
        <f t="shared" ref="CF3:DW3" si="3">AVERAGE(CF5:CF21)</f>
        <v>3</v>
      </c>
      <c r="CG3" s="21">
        <f t="shared" si="3"/>
        <v>1.9411764705882353</v>
      </c>
      <c r="CH3" s="21">
        <f t="shared" si="3"/>
        <v>1.5294117647058822</v>
      </c>
      <c r="CI3" s="21">
        <f t="shared" si="3"/>
        <v>2.6470588235294117</v>
      </c>
      <c r="CJ3" s="21">
        <f t="shared" si="3"/>
        <v>2.1176470588235294</v>
      </c>
      <c r="CK3" s="21">
        <f t="shared" si="3"/>
        <v>2.1176470588235294</v>
      </c>
      <c r="CL3" s="21">
        <f t="shared" si="3"/>
        <v>2.5294117647058822</v>
      </c>
      <c r="CM3" s="21">
        <f t="shared" si="3"/>
        <v>1.588235294117647</v>
      </c>
      <c r="CN3" s="21">
        <f t="shared" si="3"/>
        <v>2.1176470588235294</v>
      </c>
      <c r="CO3" s="21">
        <f t="shared" si="3"/>
        <v>2.5294117647058822</v>
      </c>
      <c r="CP3" s="21">
        <f t="shared" si="3"/>
        <v>1.7647058823529411</v>
      </c>
      <c r="CQ3" s="21">
        <f t="shared" si="3"/>
        <v>2.4705882352941178</v>
      </c>
      <c r="CR3" s="21">
        <f t="shared" si="3"/>
        <v>2.4705882352941178</v>
      </c>
      <c r="CS3" s="21">
        <f t="shared" si="3"/>
        <v>2</v>
      </c>
      <c r="CT3" s="42">
        <f>AVERAGE(CT5:CT26)</f>
        <v>2.3011363636363638</v>
      </c>
      <c r="CU3" s="44">
        <f>AVERAGE(CU5:CU26)</f>
        <v>2.0681818181818183</v>
      </c>
      <c r="CV3" s="46">
        <f>AVERAGE(CV5:CV26)</f>
        <v>2.3863636363636362</v>
      </c>
      <c r="CW3" s="21">
        <f t="shared" si="3"/>
        <v>2.7058823529411766</v>
      </c>
      <c r="CX3" s="21">
        <f t="shared" si="3"/>
        <v>1.7647058823529411</v>
      </c>
      <c r="CY3" s="21">
        <f t="shared" si="3"/>
        <v>1.7647058823529411</v>
      </c>
      <c r="CZ3" s="21">
        <f t="shared" si="3"/>
        <v>1.6470588235294117</v>
      </c>
      <c r="DA3" s="21">
        <f t="shared" si="3"/>
        <v>2.9411764705882355</v>
      </c>
      <c r="DB3" s="21">
        <f t="shared" si="3"/>
        <v>1.7058823529411764</v>
      </c>
      <c r="DC3" s="21">
        <f t="shared" si="3"/>
        <v>1.7647058823529411</v>
      </c>
      <c r="DD3" s="21">
        <f t="shared" si="3"/>
        <v>2.2352941176470589</v>
      </c>
      <c r="DE3" s="21">
        <f t="shared" si="3"/>
        <v>2.2352941176470589</v>
      </c>
      <c r="DF3" s="21">
        <f t="shared" si="3"/>
        <v>2.1176470588235294</v>
      </c>
      <c r="DG3" s="21">
        <f t="shared" si="3"/>
        <v>2.2941176470588234</v>
      </c>
      <c r="DH3" s="21">
        <f t="shared" si="3"/>
        <v>2.9411764705882355</v>
      </c>
      <c r="DI3" s="21">
        <f t="shared" si="3"/>
        <v>2.5882352941176472</v>
      </c>
      <c r="DJ3" s="21">
        <f t="shared" si="3"/>
        <v>2.1764705882352939</v>
      </c>
      <c r="DK3" s="21">
        <f t="shared" si="3"/>
        <v>3.6470588235294117</v>
      </c>
      <c r="DL3" s="21">
        <f t="shared" si="3"/>
        <v>2</v>
      </c>
      <c r="DM3" s="21">
        <f t="shared" si="3"/>
        <v>2.1764705882352939</v>
      </c>
      <c r="DN3" s="21">
        <f t="shared" si="3"/>
        <v>1.9411764705882353</v>
      </c>
      <c r="DO3" s="21">
        <f t="shared" si="3"/>
        <v>3.1176470588235294</v>
      </c>
      <c r="DP3" s="21">
        <f t="shared" si="3"/>
        <v>1.7058823529411764</v>
      </c>
      <c r="DQ3" s="21">
        <f t="shared" si="3"/>
        <v>1.8235294117647058</v>
      </c>
      <c r="DR3" s="21">
        <f t="shared" si="3"/>
        <v>1.8235294117647058</v>
      </c>
      <c r="DS3" s="21">
        <f t="shared" si="3"/>
        <v>1.8235294117647058</v>
      </c>
      <c r="DT3" s="21">
        <f t="shared" si="3"/>
        <v>3.0588235294117645</v>
      </c>
      <c r="DU3" s="42">
        <f>AVERAGE(DU5:DU26)</f>
        <v>2.1420454545454546</v>
      </c>
      <c r="DV3" s="44">
        <f>AVERAGE(DV5:DV26)</f>
        <v>2.8465909090909092</v>
      </c>
      <c r="DW3" s="46">
        <f>AVERAGE(DW5:DW26)</f>
        <v>1.7727272727272727</v>
      </c>
      <c r="DX3" s="21"/>
      <c r="DY3" s="21"/>
      <c r="DZ3" s="21"/>
      <c r="EA3" s="21">
        <f t="shared" ref="EA3:EC3" si="4">AVERAGE(EA5:EA21)</f>
        <v>-5.0058823529411764</v>
      </c>
      <c r="EB3" s="21">
        <f t="shared" si="4"/>
        <v>31.323529411764707</v>
      </c>
      <c r="EC3" s="21">
        <f t="shared" si="4"/>
        <v>-7.894117647058823</v>
      </c>
      <c r="ED3" s="20"/>
    </row>
    <row r="4" spans="1:134" s="25" customFormat="1" ht="13.8" thickBot="1" x14ac:dyDescent="0.25">
      <c r="A4" s="23"/>
      <c r="B4" s="23" t="s">
        <v>44</v>
      </c>
      <c r="C4" s="23"/>
      <c r="D4" s="23"/>
      <c r="E4" s="24">
        <f>STDEV(E5:E21)</f>
        <v>0.24253562503633294</v>
      </c>
      <c r="F4" s="24">
        <f t="shared" ref="F4:G4" si="5">STDEV(F5:F21)</f>
        <v>0.99631674623260702</v>
      </c>
      <c r="G4" s="24">
        <f t="shared" si="5"/>
        <v>2.3948474100967387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>
        <f t="shared" ref="T4" si="6">STDEV(T5:T21)</f>
        <v>0.78590524799337547</v>
      </c>
      <c r="U4" s="24">
        <f t="shared" ref="U4" si="7">STDEV(U5:U21)</f>
        <v>0.69663054601923535</v>
      </c>
      <c r="V4" s="24">
        <f t="shared" ref="V4" si="8">STDEV(V5:V21)</f>
        <v>0.7276068751089988</v>
      </c>
      <c r="W4" s="24">
        <f t="shared" ref="W4" si="9">STDEV(W5:W21)</f>
        <v>0.65865281401643194</v>
      </c>
      <c r="X4" s="24">
        <f t="shared" ref="X4" si="10">STDEV(X5:X21)</f>
        <v>0.86176972494021242</v>
      </c>
      <c r="Y4" s="24">
        <f t="shared" ref="Y4" si="11">STDEV(Y5:Y21)</f>
        <v>0.91955871769785191</v>
      </c>
      <c r="Z4" s="24">
        <f t="shared" ref="Z4" si="12">STDEV(Z5:Z21)</f>
        <v>0.85749292571254365</v>
      </c>
      <c r="AA4" s="24">
        <f t="shared" ref="AA4" si="13">STDEV(AA5:AA21)</f>
        <v>0.49259218307188901</v>
      </c>
      <c r="AB4" s="24">
        <f t="shared" ref="AB4" si="14">STDEV(AB5:AB21)</f>
        <v>0.7276068751089988</v>
      </c>
      <c r="AC4" s="24">
        <f t="shared" ref="AC4" si="15">STDEV(AC5:AC21)</f>
        <v>0.50729965619589279</v>
      </c>
      <c r="AD4" s="24">
        <f t="shared" ref="AD4" si="16">STDEV(AD5:AD21)</f>
        <v>0.79520622556445764</v>
      </c>
      <c r="AE4" s="24">
        <f t="shared" ref="AE4" si="17">STDEV(AE5:AE21)</f>
        <v>0.95100565966027895</v>
      </c>
      <c r="AF4" s="24">
        <f t="shared" ref="AF4" si="18">STDEV(AF5:AF21)</f>
        <v>0.79981615534630279</v>
      </c>
      <c r="AG4" s="24">
        <f t="shared" ref="AG4" si="19">STDEV(AG5:AG21)</f>
        <v>0.71228711990072591</v>
      </c>
      <c r="AH4" s="24">
        <f t="shared" ref="AH4" si="20">STDEV(AH5:AH21)</f>
        <v>0.7276068751089988</v>
      </c>
      <c r="AI4" s="24">
        <f t="shared" ref="AI4" si="21">STDEV(AI5:AI21)</f>
        <v>0.62426427284679775</v>
      </c>
      <c r="AJ4" s="24">
        <f t="shared" ref="AJ4" si="22">STDEV(AJ5:AJ21)</f>
        <v>0.78590524799337547</v>
      </c>
      <c r="AK4" s="24">
        <f t="shared" ref="AK4" si="23">STDEV(AK5:AK21)</f>
        <v>0.62426427284679775</v>
      </c>
      <c r="AL4" s="24">
        <f t="shared" ref="AL4" si="24">STDEV(AL5:AL21)</f>
        <v>0.82693623055938514</v>
      </c>
      <c r="AM4" s="24">
        <f t="shared" ref="AM4" si="25">STDEV(AM5:AM21)</f>
        <v>0.8993461677306267</v>
      </c>
      <c r="AN4" s="24">
        <f t="shared" ref="AN4" si="26">STDEV(AN5:AN21)</f>
        <v>0.61834694240084265</v>
      </c>
      <c r="AO4" s="24">
        <f t="shared" ref="AO4" si="27">STDEV(AO5:AO21)</f>
        <v>0.65865281401643194</v>
      </c>
      <c r="AP4" s="24">
        <f t="shared" ref="AP4" si="28">STDEV(AP5:AP21)</f>
        <v>0.58786753209725551</v>
      </c>
      <c r="AQ4" s="24">
        <f t="shared" ref="AQ4" si="29">STDEV(AQ5:AQ21)</f>
        <v>0.92752041360126347</v>
      </c>
      <c r="AR4" s="43">
        <f>STDEV(AR5:AR25)</f>
        <v>0.42817441928883793</v>
      </c>
      <c r="AS4" s="45">
        <f>STDEV(AS5:AS26)</f>
        <v>0.60032458752712281</v>
      </c>
      <c r="AT4" s="47">
        <f>STDEV(AT5:AT26)</f>
        <v>0.49428552661208031</v>
      </c>
      <c r="AU4" s="24">
        <f t="shared" ref="AU4" si="30">STDEV(AU5:AU21)</f>
        <v>0.79981615534630279</v>
      </c>
      <c r="AV4" s="24">
        <f t="shared" ref="AV4" si="31">STDEV(AV5:AV21)</f>
        <v>0.97014250014533199</v>
      </c>
      <c r="AW4" s="24">
        <f t="shared" ref="AW4" si="32">STDEV(AW5:AW21)</f>
        <v>0.87026027208902912</v>
      </c>
      <c r="AX4" s="24">
        <f t="shared" ref="AX4" si="33">STDEV(AX5:AX21)</f>
        <v>0.85749292571254421</v>
      </c>
      <c r="AY4" s="24">
        <f t="shared" ref="AY4" si="34">STDEV(AY5:AY21)</f>
        <v>0.83137023677073951</v>
      </c>
      <c r="AZ4" s="24">
        <f t="shared" ref="AZ4" si="35">STDEV(AZ5:AZ21)</f>
        <v>0.85749292571254421</v>
      </c>
      <c r="BA4" s="24">
        <f t="shared" ref="BA4" si="36">STDEV(BA5:BA21)</f>
        <v>0.69663054601923602</v>
      </c>
      <c r="BB4" s="24">
        <f t="shared" ref="BB4" si="37">STDEV(BB5:BB21)</f>
        <v>0.61834694240084231</v>
      </c>
      <c r="BC4" s="24">
        <f t="shared" ref="BC4" si="38">STDEV(BC5:BC21)</f>
        <v>0.83137023677073951</v>
      </c>
      <c r="BD4" s="24">
        <f t="shared" ref="BD4" si="39">STDEV(BD5:BD21)</f>
        <v>0.62426427284679775</v>
      </c>
      <c r="BE4" s="24">
        <f t="shared" ref="BE4" si="40">STDEV(BE5:BE21)</f>
        <v>0.79520622556445764</v>
      </c>
      <c r="BF4" s="24">
        <f t="shared" ref="BF4" si="41">STDEV(BF5:BF21)</f>
        <v>0.80895720820441563</v>
      </c>
      <c r="BG4" s="24">
        <f t="shared" ref="BG4" si="42">STDEV(BG5:BG21)</f>
        <v>0.88284300116491965</v>
      </c>
      <c r="BH4" s="24">
        <f t="shared" ref="BH4" si="43">STDEV(BH5:BH21)</f>
        <v>0.68599434057003539</v>
      </c>
      <c r="BI4" s="24">
        <f t="shared" ref="BI4" si="44">STDEV(BI5:BI21)</f>
        <v>0.93147574247724185</v>
      </c>
      <c r="BJ4" s="24">
        <f t="shared" ref="BJ4" si="45">STDEV(BJ5:BJ21)</f>
        <v>0.66421116415507164</v>
      </c>
      <c r="BK4" s="24">
        <f t="shared" ref="BK4" si="46">STDEV(BK5:BK21)</f>
        <v>0.82693623055938514</v>
      </c>
      <c r="BL4" s="24">
        <f t="shared" ref="BL4" si="47">STDEV(BL5:BL21)</f>
        <v>0.60633906259083248</v>
      </c>
      <c r="BM4" s="24">
        <f t="shared" ref="BM4" si="48">STDEV(BM5:BM21)</f>
        <v>0.8617697249402122</v>
      </c>
      <c r="BN4" s="24">
        <f t="shared" ref="BN4" si="49">STDEV(BN5:BN21)</f>
        <v>0.85749292571254421</v>
      </c>
      <c r="BO4" s="24">
        <f t="shared" ref="BO4" si="50">STDEV(BO5:BO21)</f>
        <v>0.58786753209725551</v>
      </c>
      <c r="BP4" s="24">
        <f t="shared" ref="BP4" si="51">STDEV(BP5:BP21)</f>
        <v>0.7717436331412898</v>
      </c>
      <c r="BQ4" s="24">
        <f t="shared" ref="BQ4" si="52">STDEV(BQ5:BQ21)</f>
        <v>1.1788578719900635</v>
      </c>
      <c r="BR4" s="24">
        <f t="shared" ref="BR4" si="53">STDEV(BR5:BR21)</f>
        <v>0.87026027208902912</v>
      </c>
      <c r="BS4" s="43">
        <f>STDEV(BS5:BS25)</f>
        <v>0.51307314061354592</v>
      </c>
      <c r="BT4" s="45">
        <f>STDEV(BT5:BT26)</f>
        <v>0.55807846156617547</v>
      </c>
      <c r="BU4" s="47">
        <f>STDEV(BU5:BU26)</f>
        <v>0.57039611815100166</v>
      </c>
      <c r="BV4" s="24">
        <f t="shared" ref="BV4" si="54">STDEV(BV5:BV21)</f>
        <v>0.71743005397943926</v>
      </c>
      <c r="BW4" s="24">
        <f t="shared" ref="BW4" si="55">STDEV(BW5:BW21)</f>
        <v>0.71228711990072591</v>
      </c>
      <c r="BX4" s="24">
        <f t="shared" ref="BX4" si="56">STDEV(BX5:BX21)</f>
        <v>0.7717436331412898</v>
      </c>
      <c r="BY4" s="24">
        <f t="shared" ref="BY4" si="57">STDEV(BY5:BY21)</f>
        <v>0.71743005397943926</v>
      </c>
      <c r="BZ4" s="24">
        <f t="shared" ref="BZ4" si="58">STDEV(BZ5:BZ21)</f>
        <v>1.0675700831106785</v>
      </c>
      <c r="CA4" s="24">
        <f t="shared" ref="CA4" si="59">STDEV(CA5:CA21)</f>
        <v>0.7276068751089988</v>
      </c>
      <c r="CB4" s="24">
        <f t="shared" ref="CB4" si="60">STDEV(CB5:CB21)</f>
        <v>0.69663054601923602</v>
      </c>
      <c r="CC4" s="24">
        <f t="shared" ref="CC4" si="61">STDEV(CC5:CC21)</f>
        <v>0.60633906259083248</v>
      </c>
      <c r="CD4" s="24">
        <f t="shared" ref="CD4" si="62">STDEV(CD5:CD21)</f>
        <v>1.0325582165612919</v>
      </c>
      <c r="CE4" s="24">
        <f t="shared" ref="CE4" si="63">STDEV(CE5:CE21)</f>
        <v>0.87447463219520616</v>
      </c>
      <c r="CF4" s="24">
        <f t="shared" ref="CF4" si="64">STDEV(CF5:CF21)</f>
        <v>0.61237243569579447</v>
      </c>
      <c r="CG4" s="24">
        <f t="shared" ref="CG4" si="65">STDEV(CG5:CG21)</f>
        <v>0.96634545034980346</v>
      </c>
      <c r="CH4" s="24">
        <f t="shared" ref="CH4" si="66">STDEV(CH5:CH21)</f>
        <v>0.51449575542752646</v>
      </c>
      <c r="CI4" s="24">
        <f t="shared" ref="CI4" si="67">STDEV(CI5:CI21)</f>
        <v>0.70188820963421872</v>
      </c>
      <c r="CJ4" s="24">
        <f t="shared" ref="CJ4" si="68">STDEV(CJ5:CJ21)</f>
        <v>0.85749292571254421</v>
      </c>
      <c r="CK4" s="24">
        <f t="shared" ref="CK4" si="69">STDEV(CK5:CK21)</f>
        <v>0.78121323442902502</v>
      </c>
      <c r="CL4" s="24">
        <f t="shared" ref="CL4" si="70">STDEV(CL5:CL21)</f>
        <v>1.0073261052672771</v>
      </c>
      <c r="CM4" s="24">
        <f t="shared" ref="CM4" si="71">STDEV(CM5:CM21)</f>
        <v>0.8702602720890289</v>
      </c>
      <c r="CN4" s="24">
        <f t="shared" ref="CN4" si="72">STDEV(CN5:CN21)</f>
        <v>0.85749292571254421</v>
      </c>
      <c r="CO4" s="24">
        <f t="shared" ref="CO4" si="73">STDEV(CO5:CO21)</f>
        <v>0.71743005397943926</v>
      </c>
      <c r="CP4" s="24">
        <f t="shared" ref="CP4" si="74">STDEV(CP5:CP21)</f>
        <v>0.83137023677073951</v>
      </c>
      <c r="CQ4" s="24">
        <f t="shared" ref="CQ4" si="75">STDEV(CQ5:CQ21)</f>
        <v>0.94324221828379862</v>
      </c>
      <c r="CR4" s="24">
        <f t="shared" ref="CR4" si="76">STDEV(CR5:CR21)</f>
        <v>0.71743005397943926</v>
      </c>
      <c r="CS4" s="24">
        <f t="shared" ref="CS4" si="77">STDEV(CS5:CS21)</f>
        <v>0.79056941504209488</v>
      </c>
      <c r="CT4" s="43">
        <f>STDEV(CT5:CT25)</f>
        <v>0.48718701796762864</v>
      </c>
      <c r="CU4" s="45">
        <f>STDEV(CU5:CU26)</f>
        <v>0.57570773308979761</v>
      </c>
      <c r="CV4" s="47">
        <f>STDEV(CV5:CV26)</f>
        <v>0.54949799994909176</v>
      </c>
      <c r="CW4" s="24">
        <f t="shared" ref="CW4" si="78">STDEV(CW5:CW21)</f>
        <v>0.98518436614377802</v>
      </c>
      <c r="CX4" s="24">
        <f t="shared" ref="CX4" si="79">STDEV(CX5:CX21)</f>
        <v>0.66421116415507164</v>
      </c>
      <c r="CY4" s="24">
        <f t="shared" ref="CY4" si="80">STDEV(CY5:CY21)</f>
        <v>0.66421116415507164</v>
      </c>
      <c r="CZ4" s="24">
        <f t="shared" ref="CZ4" si="81">STDEV(CZ5:CZ21)</f>
        <v>0.70188820963421905</v>
      </c>
      <c r="DA4" s="24">
        <f t="shared" ref="DA4" si="82">STDEV(DA5:DA21)</f>
        <v>0.82693623055938514</v>
      </c>
      <c r="DB4" s="24">
        <f t="shared" ref="DB4" si="83">STDEV(DB5:DB21)</f>
        <v>0.58786753209725551</v>
      </c>
      <c r="DC4" s="24">
        <f t="shared" ref="DC4" si="84">STDEV(DC5:DC21)</f>
        <v>0.66421116415507164</v>
      </c>
      <c r="DD4" s="24">
        <f t="shared" ref="DD4" si="85">STDEV(DD5:DD21)</f>
        <v>0.90342485608280421</v>
      </c>
      <c r="DE4" s="24">
        <f t="shared" ref="DE4" si="86">STDEV(DE5:DE21)</f>
        <v>0.75244698855682546</v>
      </c>
      <c r="DF4" s="24">
        <f t="shared" ref="DF4" si="87">STDEV(DF5:DF21)</f>
        <v>0.85749292571254421</v>
      </c>
      <c r="DG4" s="24">
        <f t="shared" ref="DG4" si="88">STDEV(DG5:DG21)</f>
        <v>0.98518436614377802</v>
      </c>
      <c r="DH4" s="24">
        <f t="shared" ref="DH4" si="89">STDEV(DH5:DH21)</f>
        <v>0.96634545034980346</v>
      </c>
      <c r="DI4" s="24">
        <f t="shared" ref="DI4" si="90">STDEV(DI5:DI21)</f>
        <v>0.87026027208902912</v>
      </c>
      <c r="DJ4" s="24">
        <f t="shared" ref="DJ4" si="91">STDEV(DJ5:DJ21)</f>
        <v>0.7276068751089988</v>
      </c>
      <c r="DK4" s="24">
        <f t="shared" ref="DK4" si="92">STDEV(DK5:DK21)</f>
        <v>0.78590524799337547</v>
      </c>
      <c r="DL4" s="24">
        <f t="shared" ref="DL4" si="93">STDEV(DL5:DL21)</f>
        <v>0.79056941504209488</v>
      </c>
      <c r="DM4" s="24">
        <f t="shared" ref="DM4" si="94">STDEV(DM5:DM21)</f>
        <v>0.80895720820441563</v>
      </c>
      <c r="DN4" s="24">
        <f t="shared" ref="DN4" si="95">STDEV(DN5:DN21)</f>
        <v>1.0289915108550529</v>
      </c>
      <c r="DO4" s="24">
        <f t="shared" ref="DO4" si="96">STDEV(DO5:DO21)</f>
        <v>0.99261982533448223</v>
      </c>
      <c r="DP4" s="24">
        <f t="shared" ref="DP4" si="97">STDEV(DP5:DP21)</f>
        <v>0.68599434057003539</v>
      </c>
      <c r="DQ4" s="24">
        <f t="shared" ref="DQ4" si="98">STDEV(DQ5:DQ21)</f>
        <v>0.63593377383646033</v>
      </c>
      <c r="DR4" s="24">
        <f t="shared" ref="DR4" si="99">STDEV(DR5:DR21)</f>
        <v>0.7276068751089988</v>
      </c>
      <c r="DS4" s="24">
        <f t="shared" ref="DS4" si="100">STDEV(DS5:DS21)</f>
        <v>0.80895720820441563</v>
      </c>
      <c r="DT4" s="24">
        <f t="shared" ref="DT4" si="101">STDEV(DT5:DT21)</f>
        <v>0.82693623055938514</v>
      </c>
      <c r="DU4" s="43">
        <f>STDEV(DU5:DU25)</f>
        <v>0.52511336644485396</v>
      </c>
      <c r="DV4" s="45">
        <f>STDEV(DV5:DV26)</f>
        <v>0.59877332216957624</v>
      </c>
      <c r="DW4" s="47">
        <f>STDEV(DW5:DW26)</f>
        <v>0.35489008114762732</v>
      </c>
      <c r="DX4" s="24"/>
      <c r="DY4" s="24"/>
      <c r="DZ4" s="24"/>
      <c r="EA4" s="24">
        <f t="shared" ref="EA4" si="102">STDEV(EA5:EA21)</f>
        <v>25.654835572174189</v>
      </c>
      <c r="EB4" s="24">
        <f t="shared" ref="EB4" si="103">STDEV(EB5:EB21)</f>
        <v>22.144342658220989</v>
      </c>
      <c r="EC4" s="24">
        <f t="shared" ref="EC4" si="104">STDEV(EC5:EC21)</f>
        <v>24.478140007674074</v>
      </c>
      <c r="ED4" s="23"/>
    </row>
    <row r="5" spans="1:134" ht="13.8" thickTop="1" x14ac:dyDescent="0.2">
      <c r="A5" s="2">
        <v>1</v>
      </c>
      <c r="B5" s="3" t="s">
        <v>63</v>
      </c>
      <c r="C5" s="3" t="s">
        <v>64</v>
      </c>
      <c r="D5" s="2" t="s">
        <v>65</v>
      </c>
      <c r="E5" s="3">
        <v>20</v>
      </c>
      <c r="F5" s="1">
        <v>4.5</v>
      </c>
      <c r="G5" s="4">
        <v>3</v>
      </c>
      <c r="H5" s="1" t="s">
        <v>66</v>
      </c>
      <c r="I5" s="2" t="s">
        <v>67</v>
      </c>
      <c r="J5" s="4" t="s">
        <v>68</v>
      </c>
      <c r="K5" s="1" t="s">
        <v>69</v>
      </c>
      <c r="L5" s="2" t="s">
        <v>69</v>
      </c>
      <c r="M5" s="2" t="s">
        <v>70</v>
      </c>
      <c r="N5" s="4" t="s">
        <v>70</v>
      </c>
      <c r="O5" s="1" t="s">
        <v>71</v>
      </c>
      <c r="P5" s="2" t="s">
        <v>69</v>
      </c>
      <c r="Q5" s="4" t="s">
        <v>69</v>
      </c>
      <c r="R5" s="3" t="s">
        <v>72</v>
      </c>
      <c r="S5" s="3" t="s">
        <v>70</v>
      </c>
      <c r="T5" s="2">
        <v>2</v>
      </c>
      <c r="U5" s="2">
        <v>3</v>
      </c>
      <c r="V5" s="2">
        <v>3</v>
      </c>
      <c r="W5" s="2">
        <v>3</v>
      </c>
      <c r="X5" s="2">
        <v>1</v>
      </c>
      <c r="Y5" s="2">
        <v>2</v>
      </c>
      <c r="Z5" s="2">
        <v>2</v>
      </c>
      <c r="AA5" s="2">
        <v>1</v>
      </c>
      <c r="AB5" s="2">
        <v>1</v>
      </c>
      <c r="AC5" s="2">
        <v>2</v>
      </c>
      <c r="AD5" s="2">
        <v>2</v>
      </c>
      <c r="AE5" s="2">
        <v>1</v>
      </c>
      <c r="AF5" s="2">
        <v>1</v>
      </c>
      <c r="AG5" s="2">
        <v>2</v>
      </c>
      <c r="AH5" s="2">
        <v>2</v>
      </c>
      <c r="AI5" s="2">
        <v>2</v>
      </c>
      <c r="AJ5" s="2">
        <v>1</v>
      </c>
      <c r="AK5" s="2">
        <v>1</v>
      </c>
      <c r="AL5" s="2">
        <v>1</v>
      </c>
      <c r="AM5" s="2">
        <v>3</v>
      </c>
      <c r="AN5" s="2">
        <v>2</v>
      </c>
      <c r="AO5" s="2">
        <v>3</v>
      </c>
      <c r="AP5" s="2">
        <v>3</v>
      </c>
      <c r="AQ5" s="2">
        <v>1</v>
      </c>
      <c r="AR5" s="10">
        <f>AVERAGE(T5,AA5,AB5,AD5,AG5,AI5,AJ5,AN5)</f>
        <v>1.625</v>
      </c>
      <c r="AS5" s="11">
        <f>AVERAGE(X5,Z5,AE5,AF5,AH5,AK5,AL5,AQ5)</f>
        <v>1.25</v>
      </c>
      <c r="AT5" s="5">
        <f>AVERAGE(U5,V5,W5,Y5,AC5,AM5,AO5,AP5)</f>
        <v>2.75</v>
      </c>
      <c r="AU5" s="2">
        <v>1</v>
      </c>
      <c r="AV5" s="2">
        <v>2</v>
      </c>
      <c r="AW5" s="2">
        <v>3</v>
      </c>
      <c r="AX5" s="2">
        <v>3</v>
      </c>
      <c r="AY5" s="2">
        <v>3</v>
      </c>
      <c r="AZ5" s="2">
        <v>2</v>
      </c>
      <c r="BA5" s="2">
        <v>1</v>
      </c>
      <c r="BB5" s="2">
        <v>2</v>
      </c>
      <c r="BC5" s="2">
        <v>1</v>
      </c>
      <c r="BD5" s="2">
        <v>2</v>
      </c>
      <c r="BE5" s="2">
        <v>1</v>
      </c>
      <c r="BF5" s="2">
        <v>2</v>
      </c>
      <c r="BG5" s="2">
        <v>3</v>
      </c>
      <c r="BH5" s="2">
        <v>2</v>
      </c>
      <c r="BI5" s="2">
        <v>3</v>
      </c>
      <c r="BJ5" s="2">
        <v>1</v>
      </c>
      <c r="BK5" s="2">
        <v>1</v>
      </c>
      <c r="BL5" s="2">
        <v>1</v>
      </c>
      <c r="BM5" s="2">
        <v>2</v>
      </c>
      <c r="BN5" s="2">
        <v>1</v>
      </c>
      <c r="BO5" s="2">
        <v>1</v>
      </c>
      <c r="BP5" s="2">
        <v>2</v>
      </c>
      <c r="BQ5" s="2">
        <v>1</v>
      </c>
      <c r="BR5" s="2">
        <v>3</v>
      </c>
      <c r="BS5" s="10">
        <f>AVERAGE(AU5,BB5,BC5,BE5,BH5,BJ5,BK5,BO5)</f>
        <v>1.25</v>
      </c>
      <c r="BT5" s="11">
        <f>AVERAGE(AY5,BA5,BF5,BG5,BI5,BL5,BM5,BR5)</f>
        <v>2.25</v>
      </c>
      <c r="BU5" s="5">
        <f>AVERAGE(AV5,AW5,AX5,AZ5,BD5,BN5,BP5,BQ5)</f>
        <v>2</v>
      </c>
      <c r="BV5" s="2">
        <v>2</v>
      </c>
      <c r="BW5" s="2">
        <v>3</v>
      </c>
      <c r="BX5" s="2">
        <v>3</v>
      </c>
      <c r="BY5" s="2">
        <v>3</v>
      </c>
      <c r="BZ5" s="2">
        <v>2</v>
      </c>
      <c r="CA5" s="2">
        <v>3</v>
      </c>
      <c r="CB5" s="2">
        <v>3</v>
      </c>
      <c r="CC5" s="2">
        <v>2</v>
      </c>
      <c r="CD5" s="2">
        <v>1</v>
      </c>
      <c r="CE5" s="2">
        <v>2</v>
      </c>
      <c r="CF5" s="2">
        <v>3</v>
      </c>
      <c r="CG5" s="2">
        <v>1</v>
      </c>
      <c r="CH5" s="2">
        <v>1</v>
      </c>
      <c r="CI5" s="2">
        <v>3</v>
      </c>
      <c r="CJ5" s="2">
        <v>3</v>
      </c>
      <c r="CK5" s="2">
        <v>1</v>
      </c>
      <c r="CL5" s="2">
        <v>1</v>
      </c>
      <c r="CM5" s="2">
        <v>1</v>
      </c>
      <c r="CN5" s="2">
        <v>3</v>
      </c>
      <c r="CO5" s="2">
        <v>2</v>
      </c>
      <c r="CP5" s="2">
        <v>1</v>
      </c>
      <c r="CQ5" s="2">
        <v>2</v>
      </c>
      <c r="CR5" s="2">
        <v>2</v>
      </c>
      <c r="CS5" s="2">
        <v>3</v>
      </c>
      <c r="CT5" s="10">
        <f>AVERAGE(BV5,CC5,CD5,CF5,CI5,CK5,CL5,CP5)</f>
        <v>1.75</v>
      </c>
      <c r="CU5" s="11">
        <f>AVERAGE(BZ5,CB5,CG5,CH5,CJ5,CM5,CN5,CS5)</f>
        <v>2.125</v>
      </c>
      <c r="CV5" s="5">
        <f>AVERAGE(BW5,BX5,BY5,CA5,CE5,CO5,CQ5,CR5)</f>
        <v>2.5</v>
      </c>
      <c r="CW5" s="2">
        <v>1</v>
      </c>
      <c r="CX5" s="2">
        <v>2</v>
      </c>
      <c r="CY5" s="2">
        <v>1</v>
      </c>
      <c r="CZ5" s="2">
        <v>2</v>
      </c>
      <c r="DA5" s="2">
        <v>3</v>
      </c>
      <c r="DB5" s="2">
        <v>2</v>
      </c>
      <c r="DC5" s="2">
        <v>1</v>
      </c>
      <c r="DD5" s="2">
        <v>3</v>
      </c>
      <c r="DE5" s="2">
        <v>1</v>
      </c>
      <c r="DF5" s="2">
        <v>1</v>
      </c>
      <c r="DG5" s="2">
        <v>1</v>
      </c>
      <c r="DH5" s="2">
        <v>3</v>
      </c>
      <c r="DI5" s="2">
        <v>3</v>
      </c>
      <c r="DJ5" s="2">
        <v>2</v>
      </c>
      <c r="DK5" s="2">
        <v>4</v>
      </c>
      <c r="DL5" s="2">
        <v>3</v>
      </c>
      <c r="DM5" s="2">
        <v>2</v>
      </c>
      <c r="DN5" s="2">
        <v>3</v>
      </c>
      <c r="DO5" s="2">
        <v>3</v>
      </c>
      <c r="DP5" s="2">
        <v>1</v>
      </c>
      <c r="DQ5" s="2">
        <v>1</v>
      </c>
      <c r="DR5" s="2">
        <v>2</v>
      </c>
      <c r="DS5" s="2">
        <v>1</v>
      </c>
      <c r="DT5" s="2">
        <v>3</v>
      </c>
      <c r="DU5" s="10">
        <f>AVERAGE(CW5,DD5,DE5,DG5,DJ5,DL5,DM5,DQ5)</f>
        <v>1.75</v>
      </c>
      <c r="DV5" s="11">
        <f>AVERAGE(DA5,DC5,DH5,DI5,DK5,DN5,DO5,DT5)</f>
        <v>2.875</v>
      </c>
      <c r="DW5" s="5">
        <f>AVERAGE(CX5,CY5,CZ5,DB5,DF5,DP5,DR5,DS5)</f>
        <v>1.5</v>
      </c>
      <c r="DX5" s="2" t="s">
        <v>73</v>
      </c>
      <c r="DY5" s="2" t="s">
        <v>74</v>
      </c>
      <c r="DZ5" s="4" t="s">
        <v>75</v>
      </c>
      <c r="EA5" s="2">
        <v>0</v>
      </c>
      <c r="EB5" s="2">
        <v>50</v>
      </c>
      <c r="EC5" s="4">
        <v>-50</v>
      </c>
    </row>
    <row r="6" spans="1:134" x14ac:dyDescent="0.2">
      <c r="A6" s="2">
        <v>2</v>
      </c>
      <c r="B6" s="3" t="s">
        <v>63</v>
      </c>
      <c r="C6" s="3" t="s">
        <v>76</v>
      </c>
      <c r="D6" s="2" t="s">
        <v>65</v>
      </c>
      <c r="E6" s="3">
        <v>20</v>
      </c>
      <c r="F6" s="1">
        <v>8</v>
      </c>
      <c r="G6" s="4">
        <v>8</v>
      </c>
      <c r="H6" s="1" t="s">
        <v>71</v>
      </c>
      <c r="I6" s="2" t="s">
        <v>69</v>
      </c>
      <c r="J6" s="4" t="s">
        <v>69</v>
      </c>
      <c r="K6" s="1" t="s">
        <v>69</v>
      </c>
      <c r="L6" s="1" t="s">
        <v>69</v>
      </c>
      <c r="M6" s="1" t="s">
        <v>69</v>
      </c>
      <c r="N6" s="1" t="s">
        <v>69</v>
      </c>
      <c r="O6" s="1">
        <v>15</v>
      </c>
      <c r="P6" s="2">
        <v>3</v>
      </c>
      <c r="Q6" s="4" t="s">
        <v>69</v>
      </c>
      <c r="R6" s="3" t="s">
        <v>77</v>
      </c>
      <c r="S6" s="3" t="s">
        <v>69</v>
      </c>
      <c r="T6" s="2">
        <v>3</v>
      </c>
      <c r="U6" s="2">
        <v>3</v>
      </c>
      <c r="V6" s="2">
        <v>3</v>
      </c>
      <c r="W6" s="2">
        <v>3</v>
      </c>
      <c r="X6" s="2">
        <v>1</v>
      </c>
      <c r="Y6" s="2">
        <v>2</v>
      </c>
      <c r="Z6" s="2">
        <v>3</v>
      </c>
      <c r="AA6" s="2">
        <v>1</v>
      </c>
      <c r="AB6" s="2">
        <v>2</v>
      </c>
      <c r="AC6" s="2">
        <v>3</v>
      </c>
      <c r="AD6" s="2">
        <v>3</v>
      </c>
      <c r="AE6" s="2">
        <v>1</v>
      </c>
      <c r="AF6" s="2">
        <v>1</v>
      </c>
      <c r="AG6" s="2">
        <v>4</v>
      </c>
      <c r="AH6" s="2">
        <v>2</v>
      </c>
      <c r="AI6" s="2">
        <v>3</v>
      </c>
      <c r="AJ6" s="2">
        <v>3</v>
      </c>
      <c r="AK6" s="2">
        <v>1</v>
      </c>
      <c r="AL6" s="2">
        <v>1</v>
      </c>
      <c r="AM6" s="2">
        <v>4</v>
      </c>
      <c r="AN6" s="2">
        <v>3</v>
      </c>
      <c r="AO6" s="2">
        <v>3</v>
      </c>
      <c r="AP6" s="2">
        <v>3</v>
      </c>
      <c r="AQ6" s="2">
        <v>1</v>
      </c>
      <c r="AR6" s="10">
        <f t="shared" ref="AR6:AR26" si="105">AVERAGE(T6,AA6,AB6,AD6,AG6,AI6,AJ6,AN6)</f>
        <v>2.75</v>
      </c>
      <c r="AS6" s="11">
        <f t="shared" ref="AS6:AS26" si="106">AVERAGE(X6,Z6,AE6,AF6,AH6,AK6,AL6,AQ6)</f>
        <v>1.375</v>
      </c>
      <c r="AT6" s="5">
        <f t="shared" ref="AT6:AT26" si="107">AVERAGE(U6,V6,W6,Y6,AC6,AM6,AO6,AP6)</f>
        <v>3</v>
      </c>
      <c r="AU6" s="2">
        <v>2</v>
      </c>
      <c r="AV6" s="2">
        <v>1</v>
      </c>
      <c r="AW6" s="2">
        <v>1</v>
      </c>
      <c r="AX6" s="2">
        <v>1</v>
      </c>
      <c r="AY6" s="2">
        <v>3</v>
      </c>
      <c r="AZ6" s="2">
        <v>1</v>
      </c>
      <c r="BA6" s="2">
        <v>1</v>
      </c>
      <c r="BB6" s="2">
        <v>3</v>
      </c>
      <c r="BC6" s="2">
        <v>2</v>
      </c>
      <c r="BD6" s="2">
        <v>2</v>
      </c>
      <c r="BE6" s="2">
        <v>3</v>
      </c>
      <c r="BF6" s="2">
        <v>3</v>
      </c>
      <c r="BG6" s="2">
        <v>3</v>
      </c>
      <c r="BH6" s="2">
        <v>1</v>
      </c>
      <c r="BI6" s="2">
        <v>3</v>
      </c>
      <c r="BJ6" s="2">
        <v>1</v>
      </c>
      <c r="BK6" s="2">
        <v>2</v>
      </c>
      <c r="BL6" s="2">
        <v>1</v>
      </c>
      <c r="BM6" s="2">
        <v>2</v>
      </c>
      <c r="BN6" s="2">
        <v>2</v>
      </c>
      <c r="BO6" s="2">
        <v>1</v>
      </c>
      <c r="BP6" s="2">
        <v>3</v>
      </c>
      <c r="BQ6" s="2">
        <v>4</v>
      </c>
      <c r="BR6" s="2">
        <v>2</v>
      </c>
      <c r="BS6" s="10">
        <f t="shared" ref="BS6:BS26" si="108">AVERAGE(AU6,BB6,BC6,BE6,BH6,BJ6,BK6,BO6)</f>
        <v>1.875</v>
      </c>
      <c r="BT6" s="11">
        <f t="shared" ref="BT6:BT26" si="109">AVERAGE(AY6,BA6,BF6,BG6,BI6,BL6,BM6,BR6)</f>
        <v>2.25</v>
      </c>
      <c r="BU6" s="5">
        <f t="shared" ref="BU6:BU26" si="110">AVERAGE(AV6,AW6,AX6,AZ6,BD6,BN6,BP6,BQ6)</f>
        <v>1.875</v>
      </c>
      <c r="BV6" s="2">
        <v>2</v>
      </c>
      <c r="BW6" s="2">
        <v>3</v>
      </c>
      <c r="BX6" s="2">
        <v>3</v>
      </c>
      <c r="BY6" s="2">
        <v>3</v>
      </c>
      <c r="BZ6" s="2">
        <v>2</v>
      </c>
      <c r="CA6" s="2">
        <v>2</v>
      </c>
      <c r="CB6" s="2">
        <v>3</v>
      </c>
      <c r="CC6" s="2">
        <v>1</v>
      </c>
      <c r="CD6" s="2">
        <v>3</v>
      </c>
      <c r="CE6" s="2">
        <v>3</v>
      </c>
      <c r="CF6" s="2">
        <v>3</v>
      </c>
      <c r="CG6" s="2">
        <v>2</v>
      </c>
      <c r="CH6" s="2">
        <v>1</v>
      </c>
      <c r="CI6" s="2">
        <v>2</v>
      </c>
      <c r="CJ6" s="2">
        <v>1</v>
      </c>
      <c r="CK6" s="2">
        <v>2</v>
      </c>
      <c r="CL6" s="2">
        <v>2</v>
      </c>
      <c r="CM6" s="2">
        <v>1</v>
      </c>
      <c r="CN6" s="2">
        <v>1</v>
      </c>
      <c r="CO6" s="2">
        <v>3</v>
      </c>
      <c r="CP6" s="2">
        <v>2</v>
      </c>
      <c r="CQ6" s="2">
        <v>3</v>
      </c>
      <c r="CR6" s="2">
        <v>3</v>
      </c>
      <c r="CS6" s="2">
        <v>1</v>
      </c>
      <c r="CT6" s="10">
        <f t="shared" ref="CT6:CT26" si="111">AVERAGE(BV6,CC6,CD6,CF6,CI6,CK6,CL6,CP6)</f>
        <v>2.125</v>
      </c>
      <c r="CU6" s="11">
        <f t="shared" ref="CU6:CU26" si="112">AVERAGE(BZ6,CB6,CG6,CH6,CJ6,CM6,CN6,CS6)</f>
        <v>1.5</v>
      </c>
      <c r="CV6" s="5">
        <f t="shared" ref="CV6:CV26" si="113">AVERAGE(BW6,BX6,BY6,CA6,CE6,CO6,CQ6,CR6)</f>
        <v>2.875</v>
      </c>
      <c r="CW6" s="2">
        <v>2</v>
      </c>
      <c r="CX6" s="2">
        <v>2</v>
      </c>
      <c r="CY6" s="2">
        <v>2</v>
      </c>
      <c r="CZ6" s="2">
        <v>1</v>
      </c>
      <c r="DA6" s="2">
        <v>3</v>
      </c>
      <c r="DB6" s="2">
        <v>1</v>
      </c>
      <c r="DC6" s="2">
        <v>1</v>
      </c>
      <c r="DD6" s="2">
        <v>1</v>
      </c>
      <c r="DE6" s="2">
        <v>2</v>
      </c>
      <c r="DF6" s="2">
        <v>1</v>
      </c>
      <c r="DG6" s="2">
        <v>3</v>
      </c>
      <c r="DH6" s="2">
        <v>4</v>
      </c>
      <c r="DI6" s="2">
        <v>3</v>
      </c>
      <c r="DJ6" s="2">
        <v>2</v>
      </c>
      <c r="DK6" s="2">
        <v>4</v>
      </c>
      <c r="DL6" s="2">
        <v>1</v>
      </c>
      <c r="DM6" s="2">
        <v>2</v>
      </c>
      <c r="DN6" s="2">
        <v>3</v>
      </c>
      <c r="DO6" s="2">
        <v>3</v>
      </c>
      <c r="DP6" s="2">
        <v>1</v>
      </c>
      <c r="DQ6" s="2">
        <v>2</v>
      </c>
      <c r="DR6" s="2">
        <v>3</v>
      </c>
      <c r="DS6" s="2">
        <v>2</v>
      </c>
      <c r="DT6" s="2">
        <v>4</v>
      </c>
      <c r="DU6" s="10">
        <f t="shared" ref="DU6:DU26" si="114">AVERAGE(CW6,DD6,DE6,DG6,DJ6,DL6,DM6,DQ6)</f>
        <v>1.875</v>
      </c>
      <c r="DV6" s="11">
        <f t="shared" ref="DV6:DV26" si="115">AVERAGE(DA6,DC6,DH6,DI6,DK6,DN6,DO6,DT6)</f>
        <v>3.125</v>
      </c>
      <c r="DW6" s="5">
        <f t="shared" ref="DW6:DW26" si="116">AVERAGE(CX6,CY6,CZ6,DB6,DF6,DP6,DR6,DS6)</f>
        <v>1.625</v>
      </c>
      <c r="DX6" s="2" t="s">
        <v>73</v>
      </c>
      <c r="DY6" s="2" t="s">
        <v>74</v>
      </c>
      <c r="DZ6" s="4" t="s">
        <v>75</v>
      </c>
      <c r="EA6" s="2">
        <v>40</v>
      </c>
      <c r="EB6" s="2">
        <v>47</v>
      </c>
      <c r="EC6" s="4">
        <v>-43</v>
      </c>
    </row>
    <row r="7" spans="1:134" x14ac:dyDescent="0.2">
      <c r="A7" s="2">
        <v>3</v>
      </c>
      <c r="B7" s="3" t="s">
        <v>63</v>
      </c>
      <c r="C7" s="3" t="s">
        <v>78</v>
      </c>
      <c r="D7" s="2" t="s">
        <v>65</v>
      </c>
      <c r="E7" s="3">
        <v>20</v>
      </c>
      <c r="F7" s="1">
        <v>7</v>
      </c>
      <c r="G7" s="4">
        <v>7</v>
      </c>
      <c r="H7" s="1" t="s">
        <v>79</v>
      </c>
      <c r="I7" s="2" t="s">
        <v>80</v>
      </c>
      <c r="J7" s="4" t="s">
        <v>69</v>
      </c>
      <c r="K7" s="4" t="s">
        <v>69</v>
      </c>
      <c r="L7" s="4" t="s">
        <v>69</v>
      </c>
      <c r="M7" s="4" t="s">
        <v>69</v>
      </c>
      <c r="N7" s="4" t="s">
        <v>69</v>
      </c>
      <c r="O7" s="1">
        <v>6</v>
      </c>
      <c r="P7" s="2">
        <v>1</v>
      </c>
      <c r="Q7" s="4" t="s">
        <v>69</v>
      </c>
      <c r="R7" s="3" t="s">
        <v>81</v>
      </c>
      <c r="S7" s="3" t="s">
        <v>77</v>
      </c>
      <c r="T7" s="2">
        <v>3</v>
      </c>
      <c r="U7" s="2">
        <v>4</v>
      </c>
      <c r="V7" s="2">
        <v>4</v>
      </c>
      <c r="W7" s="2">
        <v>4</v>
      </c>
      <c r="X7" s="2">
        <v>2</v>
      </c>
      <c r="Y7" s="2">
        <v>4</v>
      </c>
      <c r="Z7" s="2">
        <v>4</v>
      </c>
      <c r="AA7" s="2">
        <v>1</v>
      </c>
      <c r="AB7" s="2">
        <v>3</v>
      </c>
      <c r="AC7" s="2">
        <v>3</v>
      </c>
      <c r="AD7" s="2">
        <v>3</v>
      </c>
      <c r="AE7" s="2">
        <v>2</v>
      </c>
      <c r="AF7" s="2">
        <v>3</v>
      </c>
      <c r="AG7" s="2">
        <v>3</v>
      </c>
      <c r="AH7" s="2">
        <v>3</v>
      </c>
      <c r="AI7" s="2">
        <v>3</v>
      </c>
      <c r="AJ7" s="2">
        <v>4</v>
      </c>
      <c r="AK7" s="2">
        <v>2</v>
      </c>
      <c r="AL7" s="2">
        <v>3</v>
      </c>
      <c r="AM7" s="2">
        <v>4</v>
      </c>
      <c r="AN7" s="2">
        <v>3</v>
      </c>
      <c r="AO7" s="2">
        <v>3</v>
      </c>
      <c r="AP7" s="2">
        <v>3</v>
      </c>
      <c r="AQ7" s="2">
        <v>2</v>
      </c>
      <c r="AR7" s="10">
        <f t="shared" si="105"/>
        <v>2.875</v>
      </c>
      <c r="AS7" s="11">
        <f t="shared" si="106"/>
        <v>2.625</v>
      </c>
      <c r="AT7" s="5">
        <f t="shared" si="107"/>
        <v>3.625</v>
      </c>
      <c r="AU7" s="2">
        <v>4</v>
      </c>
      <c r="AV7" s="2">
        <v>3</v>
      </c>
      <c r="AW7" s="2">
        <v>3</v>
      </c>
      <c r="AX7" s="2">
        <v>3</v>
      </c>
      <c r="AY7" s="2">
        <v>3</v>
      </c>
      <c r="AZ7" s="2">
        <v>2</v>
      </c>
      <c r="BA7" s="2">
        <v>2</v>
      </c>
      <c r="BB7" s="2">
        <v>2</v>
      </c>
      <c r="BC7" s="2">
        <v>4</v>
      </c>
      <c r="BD7" s="2">
        <v>3</v>
      </c>
      <c r="BE7" s="2">
        <v>4</v>
      </c>
      <c r="BF7" s="2">
        <v>3</v>
      </c>
      <c r="BG7" s="2">
        <v>3</v>
      </c>
      <c r="BH7" s="2">
        <v>3</v>
      </c>
      <c r="BI7" s="2">
        <v>4</v>
      </c>
      <c r="BJ7" s="2">
        <v>3</v>
      </c>
      <c r="BK7" s="2">
        <v>4</v>
      </c>
      <c r="BL7" s="2">
        <v>3</v>
      </c>
      <c r="BM7" s="2">
        <v>4</v>
      </c>
      <c r="BN7" s="2">
        <v>2</v>
      </c>
      <c r="BO7" s="2">
        <v>2</v>
      </c>
      <c r="BP7" s="2">
        <v>3</v>
      </c>
      <c r="BQ7" s="2">
        <v>4</v>
      </c>
      <c r="BR7" s="2">
        <v>3</v>
      </c>
      <c r="BS7" s="10">
        <f t="shared" si="108"/>
        <v>3.25</v>
      </c>
      <c r="BT7" s="11">
        <f t="shared" si="109"/>
        <v>3.125</v>
      </c>
      <c r="BU7" s="5">
        <f t="shared" si="110"/>
        <v>2.875</v>
      </c>
      <c r="BV7" s="2">
        <v>3</v>
      </c>
      <c r="BW7" s="2">
        <v>2</v>
      </c>
      <c r="BX7" s="2">
        <v>2</v>
      </c>
      <c r="BY7" s="2">
        <v>2</v>
      </c>
      <c r="BZ7" s="2">
        <v>4</v>
      </c>
      <c r="CA7" s="2">
        <v>3</v>
      </c>
      <c r="CB7" s="2">
        <v>3</v>
      </c>
      <c r="CC7" s="2">
        <v>1</v>
      </c>
      <c r="CD7" s="2">
        <v>2</v>
      </c>
      <c r="CE7" s="2">
        <v>3</v>
      </c>
      <c r="CF7" s="2">
        <v>4</v>
      </c>
      <c r="CG7" s="2">
        <v>1</v>
      </c>
      <c r="CH7" s="2">
        <v>2</v>
      </c>
      <c r="CI7" s="2">
        <v>3</v>
      </c>
      <c r="CJ7" s="2">
        <v>1</v>
      </c>
      <c r="CK7" s="2">
        <v>3</v>
      </c>
      <c r="CL7" s="2">
        <v>3</v>
      </c>
      <c r="CM7" s="2">
        <v>2</v>
      </c>
      <c r="CN7" s="2">
        <v>3</v>
      </c>
      <c r="CO7" s="2">
        <v>3</v>
      </c>
      <c r="CP7" s="2">
        <v>3</v>
      </c>
      <c r="CQ7" s="2">
        <v>4</v>
      </c>
      <c r="CR7" s="2">
        <v>3</v>
      </c>
      <c r="CS7" s="2">
        <v>2</v>
      </c>
      <c r="CT7" s="10">
        <f t="shared" si="111"/>
        <v>2.75</v>
      </c>
      <c r="CU7" s="11">
        <f t="shared" si="112"/>
        <v>2.25</v>
      </c>
      <c r="CV7" s="5">
        <f t="shared" si="113"/>
        <v>2.75</v>
      </c>
      <c r="CW7" s="2">
        <v>4</v>
      </c>
      <c r="CX7" s="2">
        <v>1</v>
      </c>
      <c r="CY7" s="2">
        <v>1</v>
      </c>
      <c r="CZ7" s="2">
        <v>1</v>
      </c>
      <c r="DA7" s="2">
        <v>3</v>
      </c>
      <c r="DB7" s="2">
        <v>1</v>
      </c>
      <c r="DC7" s="2">
        <v>1</v>
      </c>
      <c r="DD7" s="2">
        <v>3</v>
      </c>
      <c r="DE7" s="2">
        <v>3</v>
      </c>
      <c r="DF7" s="2">
        <v>3</v>
      </c>
      <c r="DG7" s="2">
        <v>3</v>
      </c>
      <c r="DH7" s="2">
        <v>3</v>
      </c>
      <c r="DI7" s="2">
        <v>3</v>
      </c>
      <c r="DJ7" s="2">
        <v>3</v>
      </c>
      <c r="DK7" s="2">
        <v>4</v>
      </c>
      <c r="DL7" s="2">
        <v>3</v>
      </c>
      <c r="DM7" s="2">
        <v>2</v>
      </c>
      <c r="DN7" s="2">
        <v>3</v>
      </c>
      <c r="DO7" s="2">
        <v>4</v>
      </c>
      <c r="DP7" s="2">
        <v>1</v>
      </c>
      <c r="DQ7" s="2">
        <v>2</v>
      </c>
      <c r="DR7" s="2">
        <v>1</v>
      </c>
      <c r="DS7" s="2">
        <v>1</v>
      </c>
      <c r="DT7" s="2">
        <v>4</v>
      </c>
      <c r="DU7" s="10">
        <f t="shared" si="114"/>
        <v>2.875</v>
      </c>
      <c r="DV7" s="11">
        <f t="shared" si="115"/>
        <v>3.125</v>
      </c>
      <c r="DW7" s="5">
        <f t="shared" si="116"/>
        <v>1.25</v>
      </c>
      <c r="DX7" s="2" t="s">
        <v>82</v>
      </c>
      <c r="DY7" s="2" t="s">
        <v>75</v>
      </c>
      <c r="DZ7" s="4" t="s">
        <v>74</v>
      </c>
      <c r="EA7" s="2">
        <v>-50</v>
      </c>
      <c r="EB7" s="2">
        <v>50</v>
      </c>
      <c r="EC7" s="4">
        <v>-20</v>
      </c>
      <c r="ED7" s="3" t="s">
        <v>83</v>
      </c>
    </row>
    <row r="8" spans="1:134" x14ac:dyDescent="0.2">
      <c r="A8" s="2">
        <v>4</v>
      </c>
      <c r="B8" s="3" t="s">
        <v>63</v>
      </c>
      <c r="C8" s="3" t="s">
        <v>84</v>
      </c>
      <c r="D8" s="2" t="s">
        <v>85</v>
      </c>
      <c r="E8" s="3">
        <v>20</v>
      </c>
      <c r="F8" s="1">
        <v>5</v>
      </c>
      <c r="G8" s="4">
        <v>5.5</v>
      </c>
      <c r="H8" s="1" t="s">
        <v>86</v>
      </c>
      <c r="I8" s="2" t="s">
        <v>87</v>
      </c>
      <c r="J8" s="4" t="s">
        <v>69</v>
      </c>
      <c r="K8" s="1" t="s">
        <v>69</v>
      </c>
      <c r="L8" s="1" t="s">
        <v>69</v>
      </c>
      <c r="M8" s="1" t="s">
        <v>69</v>
      </c>
      <c r="N8" s="1" t="s">
        <v>69</v>
      </c>
      <c r="O8" s="1" t="s">
        <v>69</v>
      </c>
      <c r="P8" s="1" t="s">
        <v>69</v>
      </c>
      <c r="Q8" s="1" t="s">
        <v>69</v>
      </c>
      <c r="R8" s="3" t="s">
        <v>81</v>
      </c>
      <c r="S8" s="3" t="s">
        <v>77</v>
      </c>
      <c r="T8" s="2">
        <v>3</v>
      </c>
      <c r="U8" s="2">
        <v>4</v>
      </c>
      <c r="V8" s="2">
        <v>3</v>
      </c>
      <c r="W8" s="2">
        <v>3</v>
      </c>
      <c r="X8" s="2">
        <v>1</v>
      </c>
      <c r="Y8" s="2">
        <v>2</v>
      </c>
      <c r="Z8" s="2">
        <v>3</v>
      </c>
      <c r="AA8" s="2">
        <v>1</v>
      </c>
      <c r="AB8" s="2">
        <v>2</v>
      </c>
      <c r="AC8" s="2">
        <v>3</v>
      </c>
      <c r="AD8" s="2">
        <v>3</v>
      </c>
      <c r="AE8" s="2">
        <v>1</v>
      </c>
      <c r="AF8" s="2">
        <v>1</v>
      </c>
      <c r="AG8" s="2">
        <v>3</v>
      </c>
      <c r="AH8" s="2">
        <v>2</v>
      </c>
      <c r="AI8" s="2">
        <v>1</v>
      </c>
      <c r="AJ8" s="2">
        <v>3</v>
      </c>
      <c r="AK8" s="2">
        <v>1</v>
      </c>
      <c r="AL8" s="2">
        <v>1</v>
      </c>
      <c r="AM8" s="2">
        <v>2</v>
      </c>
      <c r="AN8" s="2">
        <v>1</v>
      </c>
      <c r="AO8" s="2">
        <v>4</v>
      </c>
      <c r="AP8" s="2">
        <v>3</v>
      </c>
      <c r="AQ8" s="2">
        <v>1</v>
      </c>
      <c r="AR8" s="10">
        <f t="shared" si="105"/>
        <v>2.125</v>
      </c>
      <c r="AS8" s="11">
        <f t="shared" si="106"/>
        <v>1.375</v>
      </c>
      <c r="AT8" s="5">
        <f t="shared" si="107"/>
        <v>3</v>
      </c>
      <c r="AU8" s="2">
        <v>2</v>
      </c>
      <c r="AV8" s="2">
        <v>1</v>
      </c>
      <c r="AW8" s="2">
        <v>2</v>
      </c>
      <c r="AX8" s="2">
        <v>1</v>
      </c>
      <c r="AY8" s="2">
        <v>2</v>
      </c>
      <c r="AZ8" s="2">
        <v>1</v>
      </c>
      <c r="BA8" s="2">
        <v>1</v>
      </c>
      <c r="BB8" s="2">
        <v>1</v>
      </c>
      <c r="BC8" s="2">
        <v>2</v>
      </c>
      <c r="BD8" s="2">
        <v>2</v>
      </c>
      <c r="BE8" s="2">
        <v>2</v>
      </c>
      <c r="BF8" s="2">
        <v>3</v>
      </c>
      <c r="BG8" s="2">
        <v>1</v>
      </c>
      <c r="BH8" s="2">
        <v>2</v>
      </c>
      <c r="BI8" s="2">
        <v>3</v>
      </c>
      <c r="BJ8" s="2">
        <v>1</v>
      </c>
      <c r="BK8" s="2">
        <v>2</v>
      </c>
      <c r="BL8" s="2">
        <v>1</v>
      </c>
      <c r="BM8" s="2">
        <v>3</v>
      </c>
      <c r="BN8" s="2">
        <v>1</v>
      </c>
      <c r="BO8" s="2">
        <v>1</v>
      </c>
      <c r="BP8" s="2">
        <v>3</v>
      </c>
      <c r="BQ8" s="2">
        <v>4</v>
      </c>
      <c r="BR8" s="2">
        <v>4</v>
      </c>
      <c r="BS8" s="10">
        <f t="shared" si="108"/>
        <v>1.625</v>
      </c>
      <c r="BT8" s="11">
        <f t="shared" si="109"/>
        <v>2.25</v>
      </c>
      <c r="BU8" s="5">
        <f t="shared" si="110"/>
        <v>1.875</v>
      </c>
      <c r="BV8" s="2">
        <v>1</v>
      </c>
      <c r="BW8" s="2">
        <v>4</v>
      </c>
      <c r="BX8" s="2">
        <v>4</v>
      </c>
      <c r="BY8" s="2">
        <v>2</v>
      </c>
      <c r="BZ8" s="2">
        <v>1</v>
      </c>
      <c r="CA8" s="2">
        <v>1</v>
      </c>
      <c r="CB8" s="2">
        <v>1</v>
      </c>
      <c r="CC8" s="2">
        <v>1</v>
      </c>
      <c r="CD8" s="2">
        <v>2</v>
      </c>
      <c r="CE8" s="2">
        <v>2</v>
      </c>
      <c r="CF8" s="2">
        <v>2</v>
      </c>
      <c r="CG8" s="2">
        <v>1</v>
      </c>
      <c r="CH8" s="2">
        <v>1</v>
      </c>
      <c r="CI8" s="2">
        <v>2</v>
      </c>
      <c r="CJ8" s="2">
        <v>2</v>
      </c>
      <c r="CK8" s="2">
        <v>1</v>
      </c>
      <c r="CL8" s="2">
        <v>2</v>
      </c>
      <c r="CM8" s="2">
        <v>1</v>
      </c>
      <c r="CN8" s="2">
        <v>1</v>
      </c>
      <c r="CO8" s="2">
        <v>4</v>
      </c>
      <c r="CP8" s="2">
        <v>1</v>
      </c>
      <c r="CQ8" s="2">
        <v>4</v>
      </c>
      <c r="CR8" s="2">
        <v>4</v>
      </c>
      <c r="CS8" s="2">
        <v>1</v>
      </c>
      <c r="CT8" s="10">
        <f t="shared" si="111"/>
        <v>1.5</v>
      </c>
      <c r="CU8" s="11">
        <f t="shared" si="112"/>
        <v>1.125</v>
      </c>
      <c r="CV8" s="5">
        <f t="shared" si="113"/>
        <v>3.125</v>
      </c>
      <c r="CW8" s="2">
        <v>3</v>
      </c>
      <c r="CX8" s="2">
        <v>2</v>
      </c>
      <c r="CY8" s="2">
        <v>2</v>
      </c>
      <c r="CZ8" s="2">
        <v>2</v>
      </c>
      <c r="DA8" s="2">
        <v>3</v>
      </c>
      <c r="DB8" s="2">
        <v>1</v>
      </c>
      <c r="DC8" s="2">
        <v>2</v>
      </c>
      <c r="DD8" s="2">
        <v>1</v>
      </c>
      <c r="DE8" s="2">
        <v>2</v>
      </c>
      <c r="DF8" s="2">
        <v>2</v>
      </c>
      <c r="DG8" s="2">
        <v>3</v>
      </c>
      <c r="DH8" s="2">
        <v>3</v>
      </c>
      <c r="DI8" s="2">
        <v>1</v>
      </c>
      <c r="DJ8" s="2">
        <v>2</v>
      </c>
      <c r="DK8" s="2">
        <v>3</v>
      </c>
      <c r="DL8" s="2">
        <v>2</v>
      </c>
      <c r="DM8" s="2">
        <v>2</v>
      </c>
      <c r="DN8" s="2">
        <v>1</v>
      </c>
      <c r="DO8" s="2">
        <v>3</v>
      </c>
      <c r="DP8" s="2">
        <v>1</v>
      </c>
      <c r="DQ8" s="2">
        <v>2</v>
      </c>
      <c r="DR8" s="2">
        <v>2</v>
      </c>
      <c r="DS8" s="2">
        <v>4</v>
      </c>
      <c r="DT8" s="2">
        <v>3</v>
      </c>
      <c r="DU8" s="10">
        <f t="shared" si="114"/>
        <v>2.125</v>
      </c>
      <c r="DV8" s="11">
        <f t="shared" si="115"/>
        <v>2.375</v>
      </c>
      <c r="DW8" s="5">
        <f t="shared" si="116"/>
        <v>2</v>
      </c>
      <c r="DX8" s="2" t="s">
        <v>74</v>
      </c>
      <c r="DY8" s="2" t="s">
        <v>82</v>
      </c>
      <c r="DZ8" s="4" t="s">
        <v>75</v>
      </c>
      <c r="EA8" s="2">
        <v>28</v>
      </c>
      <c r="EB8" s="2">
        <v>14</v>
      </c>
      <c r="EC8" s="4">
        <v>-18</v>
      </c>
    </row>
    <row r="9" spans="1:134" x14ac:dyDescent="0.2">
      <c r="A9" s="2">
        <v>5</v>
      </c>
      <c r="B9" s="3" t="s">
        <v>88</v>
      </c>
      <c r="C9" s="3" t="s">
        <v>89</v>
      </c>
      <c r="D9" s="2" t="s">
        <v>90</v>
      </c>
      <c r="E9" s="3">
        <v>20</v>
      </c>
      <c r="F9" s="1">
        <v>7</v>
      </c>
      <c r="G9" s="4">
        <v>7</v>
      </c>
      <c r="H9" s="1" t="s">
        <v>38</v>
      </c>
      <c r="I9" s="2" t="s">
        <v>91</v>
      </c>
      <c r="J9" s="4" t="s">
        <v>92</v>
      </c>
      <c r="K9" s="1" t="s">
        <v>92</v>
      </c>
      <c r="O9" s="1">
        <v>10</v>
      </c>
      <c r="P9" s="2">
        <v>4</v>
      </c>
      <c r="Q9" s="4" t="s">
        <v>93</v>
      </c>
      <c r="R9" s="3" t="s">
        <v>92</v>
      </c>
      <c r="S9" s="3" t="s">
        <v>94</v>
      </c>
      <c r="T9" s="13">
        <v>3</v>
      </c>
      <c r="U9" s="13">
        <v>4</v>
      </c>
      <c r="V9" s="13">
        <v>4</v>
      </c>
      <c r="W9" s="13">
        <v>2</v>
      </c>
      <c r="X9" s="13">
        <v>1</v>
      </c>
      <c r="Y9" s="13">
        <v>3</v>
      </c>
      <c r="Z9" s="13">
        <v>3</v>
      </c>
      <c r="AA9" s="13">
        <v>2</v>
      </c>
      <c r="AB9" s="13">
        <v>3</v>
      </c>
      <c r="AC9" s="13">
        <v>3</v>
      </c>
      <c r="AD9" s="13">
        <v>3</v>
      </c>
      <c r="AE9" s="13">
        <v>2</v>
      </c>
      <c r="AF9" s="13">
        <v>1</v>
      </c>
      <c r="AG9" s="13">
        <v>3</v>
      </c>
      <c r="AH9" s="13">
        <v>2</v>
      </c>
      <c r="AI9" s="13">
        <v>3</v>
      </c>
      <c r="AJ9" s="13">
        <v>3</v>
      </c>
      <c r="AK9" s="13">
        <v>1</v>
      </c>
      <c r="AL9" s="13">
        <v>2</v>
      </c>
      <c r="AM9" s="13">
        <v>3</v>
      </c>
      <c r="AN9" s="13">
        <v>3</v>
      </c>
      <c r="AO9" s="13">
        <v>4</v>
      </c>
      <c r="AP9" s="13">
        <v>3</v>
      </c>
      <c r="AQ9" s="13">
        <v>1</v>
      </c>
      <c r="AR9" s="10">
        <f t="shared" si="105"/>
        <v>2.875</v>
      </c>
      <c r="AS9" s="11">
        <f t="shared" si="106"/>
        <v>1.625</v>
      </c>
      <c r="AT9" s="5">
        <f t="shared" si="107"/>
        <v>3.25</v>
      </c>
      <c r="AU9" s="13">
        <v>2</v>
      </c>
      <c r="AV9" s="13">
        <v>4</v>
      </c>
      <c r="AW9" s="13">
        <v>3</v>
      </c>
      <c r="AX9" s="13">
        <v>3</v>
      </c>
      <c r="AY9" s="13">
        <v>2</v>
      </c>
      <c r="AZ9" s="13">
        <v>4</v>
      </c>
      <c r="BA9" s="13">
        <v>3</v>
      </c>
      <c r="BB9" s="13">
        <v>1</v>
      </c>
      <c r="BC9" s="13">
        <v>2</v>
      </c>
      <c r="BD9" s="13">
        <v>3</v>
      </c>
      <c r="BE9" s="13">
        <v>2</v>
      </c>
      <c r="BF9" s="13">
        <v>1</v>
      </c>
      <c r="BG9" s="13">
        <v>1</v>
      </c>
      <c r="BH9" s="13">
        <v>3</v>
      </c>
      <c r="BI9" s="13">
        <v>2</v>
      </c>
      <c r="BJ9" s="13">
        <v>2</v>
      </c>
      <c r="BK9" s="13">
        <v>2</v>
      </c>
      <c r="BL9" s="13">
        <v>1</v>
      </c>
      <c r="BM9" s="13">
        <v>1</v>
      </c>
      <c r="BN9" s="13">
        <v>4</v>
      </c>
      <c r="BO9" s="13">
        <v>2</v>
      </c>
      <c r="BP9" s="13">
        <v>3</v>
      </c>
      <c r="BQ9" s="13">
        <v>4</v>
      </c>
      <c r="BR9" s="13">
        <v>2</v>
      </c>
      <c r="BS9" s="10">
        <f t="shared" si="108"/>
        <v>2</v>
      </c>
      <c r="BT9" s="11">
        <f t="shared" si="109"/>
        <v>1.625</v>
      </c>
      <c r="BU9" s="5">
        <f t="shared" si="110"/>
        <v>3.5</v>
      </c>
      <c r="BV9" s="13">
        <v>3</v>
      </c>
      <c r="BW9" s="13">
        <v>2</v>
      </c>
      <c r="BX9" s="13">
        <v>2</v>
      </c>
      <c r="BY9" s="13">
        <v>3</v>
      </c>
      <c r="BZ9" s="13">
        <v>3</v>
      </c>
      <c r="CA9" s="13">
        <v>1</v>
      </c>
      <c r="CB9" s="13">
        <v>2</v>
      </c>
      <c r="CC9" s="13">
        <v>3</v>
      </c>
      <c r="CD9" s="13">
        <v>2</v>
      </c>
      <c r="CE9" s="13">
        <v>1</v>
      </c>
      <c r="CF9" s="13">
        <v>3</v>
      </c>
      <c r="CG9" s="13">
        <v>3</v>
      </c>
      <c r="CH9" s="13">
        <v>2</v>
      </c>
      <c r="CI9" s="13">
        <v>4</v>
      </c>
      <c r="CJ9" s="13">
        <v>3</v>
      </c>
      <c r="CK9" s="13">
        <v>3</v>
      </c>
      <c r="CL9" s="13">
        <v>2</v>
      </c>
      <c r="CM9" s="13">
        <v>4</v>
      </c>
      <c r="CN9" s="13">
        <v>2</v>
      </c>
      <c r="CO9" s="13">
        <v>3</v>
      </c>
      <c r="CP9" s="13">
        <v>2</v>
      </c>
      <c r="CQ9" s="13">
        <v>1</v>
      </c>
      <c r="CR9" s="13">
        <v>3</v>
      </c>
      <c r="CS9" s="13">
        <v>3</v>
      </c>
      <c r="CT9" s="10">
        <f t="shared" si="111"/>
        <v>2.75</v>
      </c>
      <c r="CU9" s="11">
        <f t="shared" si="112"/>
        <v>2.75</v>
      </c>
      <c r="CV9" s="5">
        <f t="shared" si="113"/>
        <v>2</v>
      </c>
      <c r="CW9" s="13">
        <v>3</v>
      </c>
      <c r="CX9" s="13">
        <v>2</v>
      </c>
      <c r="CY9" s="13">
        <v>2</v>
      </c>
      <c r="CZ9" s="13">
        <v>3</v>
      </c>
      <c r="DA9" s="13">
        <v>3</v>
      </c>
      <c r="DB9" s="13">
        <v>2</v>
      </c>
      <c r="DC9" s="13">
        <v>2</v>
      </c>
      <c r="DD9" s="13">
        <v>3</v>
      </c>
      <c r="DE9" s="13">
        <v>2</v>
      </c>
      <c r="DF9" s="13">
        <v>2</v>
      </c>
      <c r="DG9" s="13">
        <v>1</v>
      </c>
      <c r="DH9" s="13">
        <v>3</v>
      </c>
      <c r="DI9" s="13">
        <v>3</v>
      </c>
      <c r="DJ9" s="13">
        <v>2</v>
      </c>
      <c r="DK9" s="13">
        <v>4</v>
      </c>
      <c r="DL9" s="13">
        <v>2</v>
      </c>
      <c r="DM9" s="13">
        <v>3</v>
      </c>
      <c r="DN9" s="13">
        <v>2</v>
      </c>
      <c r="DO9" s="13">
        <v>4</v>
      </c>
      <c r="DP9" s="13">
        <v>2</v>
      </c>
      <c r="DQ9" s="13">
        <v>3</v>
      </c>
      <c r="DR9" s="13">
        <v>2</v>
      </c>
      <c r="DS9" s="13">
        <v>1</v>
      </c>
      <c r="DT9" s="13">
        <v>3</v>
      </c>
      <c r="DU9" s="10">
        <f t="shared" si="114"/>
        <v>2.375</v>
      </c>
      <c r="DV9" s="11">
        <f t="shared" si="115"/>
        <v>3</v>
      </c>
      <c r="DW9" s="5">
        <f t="shared" si="116"/>
        <v>2</v>
      </c>
      <c r="DX9" s="8" t="s">
        <v>42</v>
      </c>
      <c r="DY9" s="8" t="s">
        <v>95</v>
      </c>
      <c r="DZ9" s="12" t="s">
        <v>34</v>
      </c>
      <c r="EA9" s="8">
        <v>-25</v>
      </c>
      <c r="EB9" s="8">
        <v>50</v>
      </c>
      <c r="EC9" s="12">
        <v>25</v>
      </c>
      <c r="ED9" s="3" t="s">
        <v>92</v>
      </c>
    </row>
    <row r="10" spans="1:134" x14ac:dyDescent="0.2">
      <c r="A10" s="2">
        <v>6</v>
      </c>
      <c r="B10" s="3" t="s">
        <v>88</v>
      </c>
      <c r="C10" s="3" t="s">
        <v>96</v>
      </c>
      <c r="D10" s="2" t="s">
        <v>90</v>
      </c>
      <c r="E10" s="3">
        <v>20</v>
      </c>
      <c r="F10" s="1">
        <v>6</v>
      </c>
      <c r="G10" s="4">
        <v>0</v>
      </c>
      <c r="H10" s="1" t="s">
        <v>97</v>
      </c>
      <c r="J10" s="4" t="s">
        <v>37</v>
      </c>
      <c r="K10" s="1" t="s">
        <v>98</v>
      </c>
      <c r="L10" s="2">
        <v>10</v>
      </c>
      <c r="N10" s="4" t="s">
        <v>92</v>
      </c>
      <c r="O10" s="1" t="s">
        <v>99</v>
      </c>
      <c r="R10" s="3" t="s">
        <v>100</v>
      </c>
      <c r="S10" s="3" t="s">
        <v>100</v>
      </c>
      <c r="T10" s="13">
        <v>2</v>
      </c>
      <c r="U10" s="13">
        <v>4</v>
      </c>
      <c r="V10" s="13">
        <v>4</v>
      </c>
      <c r="W10" s="13">
        <v>4</v>
      </c>
      <c r="X10" s="13">
        <v>1</v>
      </c>
      <c r="Y10" s="13">
        <v>3</v>
      </c>
      <c r="Z10" s="13">
        <v>3</v>
      </c>
      <c r="AA10" s="13">
        <v>1</v>
      </c>
      <c r="AB10" s="13">
        <v>3</v>
      </c>
      <c r="AC10" s="13">
        <v>2</v>
      </c>
      <c r="AD10" s="13">
        <v>2</v>
      </c>
      <c r="AE10" s="13">
        <v>1</v>
      </c>
      <c r="AF10" s="13">
        <v>1</v>
      </c>
      <c r="AG10" s="13">
        <v>2</v>
      </c>
      <c r="AH10" s="13">
        <v>2</v>
      </c>
      <c r="AI10" s="13">
        <v>3</v>
      </c>
      <c r="AJ10" s="13">
        <v>4</v>
      </c>
      <c r="AK10" s="13">
        <v>1</v>
      </c>
      <c r="AL10" s="13">
        <v>2</v>
      </c>
      <c r="AM10" s="13">
        <v>4</v>
      </c>
      <c r="AN10" s="13">
        <v>3</v>
      </c>
      <c r="AO10" s="13">
        <v>4</v>
      </c>
      <c r="AP10" s="13">
        <v>4</v>
      </c>
      <c r="AQ10" s="13">
        <v>1</v>
      </c>
      <c r="AR10" s="10">
        <f t="shared" si="105"/>
        <v>2.5</v>
      </c>
      <c r="AS10" s="11">
        <f t="shared" si="106"/>
        <v>1.5</v>
      </c>
      <c r="AT10" s="5">
        <f t="shared" si="107"/>
        <v>3.625</v>
      </c>
      <c r="AU10" s="13">
        <v>3</v>
      </c>
      <c r="AV10" s="13">
        <v>3</v>
      </c>
      <c r="AW10" s="13">
        <v>3</v>
      </c>
      <c r="AX10" s="13">
        <v>2</v>
      </c>
      <c r="AY10" s="13">
        <v>1</v>
      </c>
      <c r="AZ10" s="13">
        <v>3</v>
      </c>
      <c r="BA10" s="13">
        <v>2</v>
      </c>
      <c r="BB10" s="13">
        <v>1</v>
      </c>
      <c r="BC10" s="13">
        <v>2</v>
      </c>
      <c r="BD10" s="13">
        <v>3</v>
      </c>
      <c r="BE10" s="13">
        <v>3</v>
      </c>
      <c r="BF10" s="13">
        <v>1</v>
      </c>
      <c r="BG10" s="13">
        <v>1</v>
      </c>
      <c r="BH10" s="13">
        <v>2</v>
      </c>
      <c r="BI10" s="13">
        <v>2</v>
      </c>
      <c r="BJ10" s="13">
        <v>2</v>
      </c>
      <c r="BK10" s="13">
        <v>3</v>
      </c>
      <c r="BL10" s="13">
        <v>1</v>
      </c>
      <c r="BM10" s="13">
        <v>2</v>
      </c>
      <c r="BN10" s="13">
        <v>2</v>
      </c>
      <c r="BO10" s="13">
        <v>2</v>
      </c>
      <c r="BP10" s="13">
        <v>3</v>
      </c>
      <c r="BQ10" s="13">
        <v>3</v>
      </c>
      <c r="BR10" s="13">
        <v>1</v>
      </c>
      <c r="BS10" s="10">
        <f t="shared" si="108"/>
        <v>2.25</v>
      </c>
      <c r="BT10" s="11">
        <f t="shared" si="109"/>
        <v>1.375</v>
      </c>
      <c r="BU10" s="5">
        <f t="shared" si="110"/>
        <v>2.75</v>
      </c>
      <c r="BV10" s="13">
        <v>2</v>
      </c>
      <c r="BW10" s="13">
        <v>3</v>
      </c>
      <c r="BX10" s="13">
        <v>2</v>
      </c>
      <c r="BY10" s="13">
        <v>2</v>
      </c>
      <c r="BZ10" s="13">
        <v>3</v>
      </c>
      <c r="CA10" s="13">
        <v>2</v>
      </c>
      <c r="CB10" s="13">
        <v>1</v>
      </c>
      <c r="CC10" s="13">
        <v>1</v>
      </c>
      <c r="CD10" s="13">
        <v>1</v>
      </c>
      <c r="CE10" s="13">
        <v>1</v>
      </c>
      <c r="CF10" s="13">
        <v>3</v>
      </c>
      <c r="CG10" s="13">
        <v>2</v>
      </c>
      <c r="CH10" s="13">
        <v>1</v>
      </c>
      <c r="CI10" s="13">
        <v>1</v>
      </c>
      <c r="CJ10" s="13">
        <v>3</v>
      </c>
      <c r="CK10" s="13">
        <v>1</v>
      </c>
      <c r="CL10" s="13">
        <v>2</v>
      </c>
      <c r="CM10" s="13">
        <v>1</v>
      </c>
      <c r="CN10" s="13">
        <v>2</v>
      </c>
      <c r="CO10" s="13">
        <v>2</v>
      </c>
      <c r="CP10" s="13">
        <v>1</v>
      </c>
      <c r="CQ10" s="13">
        <v>1</v>
      </c>
      <c r="CR10" s="13">
        <v>2</v>
      </c>
      <c r="CS10" s="13">
        <v>3</v>
      </c>
      <c r="CT10" s="10">
        <f t="shared" si="111"/>
        <v>1.5</v>
      </c>
      <c r="CU10" s="11">
        <f t="shared" si="112"/>
        <v>2</v>
      </c>
      <c r="CV10" s="5">
        <f t="shared" si="113"/>
        <v>1.875</v>
      </c>
      <c r="CW10" s="13">
        <v>2</v>
      </c>
      <c r="CX10" s="13">
        <v>3</v>
      </c>
      <c r="CY10" s="13">
        <v>2</v>
      </c>
      <c r="CZ10" s="13">
        <v>2</v>
      </c>
      <c r="DA10" s="13">
        <v>3</v>
      </c>
      <c r="DB10" s="13">
        <v>2</v>
      </c>
      <c r="DC10" s="13">
        <v>3</v>
      </c>
      <c r="DD10" s="13">
        <v>3</v>
      </c>
      <c r="DE10" s="13">
        <v>1</v>
      </c>
      <c r="DF10" s="13">
        <v>1</v>
      </c>
      <c r="DG10" s="13">
        <v>1</v>
      </c>
      <c r="DH10" s="13">
        <v>2</v>
      </c>
      <c r="DI10" s="13">
        <v>3</v>
      </c>
      <c r="DJ10" s="13">
        <v>2</v>
      </c>
      <c r="DK10" s="13">
        <v>4</v>
      </c>
      <c r="DL10" s="13">
        <v>1</v>
      </c>
      <c r="DM10" s="13">
        <v>1</v>
      </c>
      <c r="DN10" s="13">
        <v>1</v>
      </c>
      <c r="DO10" s="13">
        <v>2</v>
      </c>
      <c r="DP10" s="13">
        <v>3</v>
      </c>
      <c r="DQ10" s="13">
        <v>1</v>
      </c>
      <c r="DR10" s="13">
        <v>1</v>
      </c>
      <c r="DS10" s="13">
        <v>2</v>
      </c>
      <c r="DT10" s="13">
        <v>3</v>
      </c>
      <c r="DU10" s="10">
        <f t="shared" si="114"/>
        <v>1.5</v>
      </c>
      <c r="DV10" s="11">
        <f t="shared" si="115"/>
        <v>2.625</v>
      </c>
      <c r="DW10" s="5">
        <f t="shared" si="116"/>
        <v>2</v>
      </c>
      <c r="DX10" s="8" t="s">
        <v>101</v>
      </c>
      <c r="DY10" s="8" t="s">
        <v>35</v>
      </c>
      <c r="DZ10" s="12" t="s">
        <v>34</v>
      </c>
      <c r="EA10" s="8">
        <v>-20</v>
      </c>
      <c r="EB10" s="8">
        <v>50</v>
      </c>
      <c r="EC10" s="12">
        <v>0</v>
      </c>
      <c r="ED10" s="3" t="s">
        <v>102</v>
      </c>
    </row>
    <row r="11" spans="1:134" x14ac:dyDescent="0.2">
      <c r="A11" s="2">
        <v>7</v>
      </c>
      <c r="B11" s="3" t="s">
        <v>88</v>
      </c>
      <c r="C11" s="3" t="s">
        <v>103</v>
      </c>
      <c r="D11" s="2" t="s">
        <v>104</v>
      </c>
      <c r="E11" s="3">
        <v>21</v>
      </c>
      <c r="F11" s="1">
        <v>6</v>
      </c>
      <c r="G11" s="4">
        <v>10</v>
      </c>
      <c r="H11" s="1" t="s">
        <v>38</v>
      </c>
      <c r="I11" s="2" t="s">
        <v>105</v>
      </c>
      <c r="J11" s="4" t="s">
        <v>106</v>
      </c>
      <c r="K11" s="1" t="s">
        <v>107</v>
      </c>
      <c r="L11" s="2" t="s">
        <v>108</v>
      </c>
      <c r="N11" s="4" t="s">
        <v>106</v>
      </c>
      <c r="O11" s="1">
        <v>10</v>
      </c>
      <c r="P11" s="2">
        <v>3</v>
      </c>
      <c r="Q11" s="4" t="s">
        <v>109</v>
      </c>
      <c r="R11" s="3" t="s">
        <v>100</v>
      </c>
      <c r="S11" s="3" t="s">
        <v>100</v>
      </c>
      <c r="T11" s="13">
        <v>3</v>
      </c>
      <c r="U11" s="13">
        <v>2</v>
      </c>
      <c r="V11" s="13">
        <v>4</v>
      </c>
      <c r="W11" s="13">
        <v>3</v>
      </c>
      <c r="X11" s="13">
        <v>1</v>
      </c>
      <c r="Y11" s="13">
        <v>3</v>
      </c>
      <c r="Z11" s="13">
        <v>3</v>
      </c>
      <c r="AA11" s="13">
        <v>1</v>
      </c>
      <c r="AB11" s="13">
        <v>3</v>
      </c>
      <c r="AC11" s="13">
        <v>2</v>
      </c>
      <c r="AD11" s="13">
        <v>4</v>
      </c>
      <c r="AE11" s="13">
        <v>1</v>
      </c>
      <c r="AF11" s="13">
        <v>1</v>
      </c>
      <c r="AG11" s="13">
        <v>2</v>
      </c>
      <c r="AH11" s="13">
        <v>1</v>
      </c>
      <c r="AI11" s="13">
        <v>3</v>
      </c>
      <c r="AJ11" s="13">
        <v>3</v>
      </c>
      <c r="AK11" s="13">
        <v>1</v>
      </c>
      <c r="AL11" s="13">
        <v>1</v>
      </c>
      <c r="AM11" s="13">
        <v>4</v>
      </c>
      <c r="AN11" s="13">
        <v>3</v>
      </c>
      <c r="AO11" s="13">
        <v>3</v>
      </c>
      <c r="AP11" s="13">
        <v>3</v>
      </c>
      <c r="AQ11" s="13">
        <v>1</v>
      </c>
      <c r="AR11" s="10">
        <f t="shared" si="105"/>
        <v>2.75</v>
      </c>
      <c r="AS11" s="11">
        <f t="shared" si="106"/>
        <v>1.25</v>
      </c>
      <c r="AT11" s="5">
        <f t="shared" si="107"/>
        <v>3</v>
      </c>
      <c r="AU11" s="13">
        <v>3</v>
      </c>
      <c r="AV11" s="13">
        <v>2</v>
      </c>
      <c r="AW11" s="13">
        <v>2</v>
      </c>
      <c r="AX11" s="13">
        <v>1</v>
      </c>
      <c r="AY11" s="13">
        <v>1</v>
      </c>
      <c r="AZ11" s="13">
        <v>2</v>
      </c>
      <c r="BA11" s="13">
        <v>2</v>
      </c>
      <c r="BB11" s="13">
        <v>1</v>
      </c>
      <c r="BC11" s="13">
        <v>1</v>
      </c>
      <c r="BD11" s="13">
        <v>3</v>
      </c>
      <c r="BE11" s="13">
        <v>3</v>
      </c>
      <c r="BF11" s="13">
        <v>3</v>
      </c>
      <c r="BG11" s="13">
        <v>1</v>
      </c>
      <c r="BH11" s="13">
        <v>2</v>
      </c>
      <c r="BI11" s="13">
        <v>1</v>
      </c>
      <c r="BJ11" s="13">
        <v>2</v>
      </c>
      <c r="BK11" s="13">
        <v>1</v>
      </c>
      <c r="BL11" s="13">
        <v>1</v>
      </c>
      <c r="BM11" s="13">
        <v>2</v>
      </c>
      <c r="BN11" s="13">
        <v>1</v>
      </c>
      <c r="BO11" s="13">
        <v>2</v>
      </c>
      <c r="BP11" s="13">
        <v>1</v>
      </c>
      <c r="BQ11" s="13">
        <v>1</v>
      </c>
      <c r="BR11" s="13">
        <v>2</v>
      </c>
      <c r="BS11" s="10">
        <f t="shared" si="108"/>
        <v>1.875</v>
      </c>
      <c r="BT11" s="11">
        <f t="shared" si="109"/>
        <v>1.625</v>
      </c>
      <c r="BU11" s="5">
        <f t="shared" si="110"/>
        <v>1.625</v>
      </c>
      <c r="BV11" s="13">
        <v>3</v>
      </c>
      <c r="BW11" s="13">
        <v>3</v>
      </c>
      <c r="BX11" s="13">
        <v>4</v>
      </c>
      <c r="BY11" s="13">
        <v>4</v>
      </c>
      <c r="BZ11" s="13">
        <v>4</v>
      </c>
      <c r="CA11" s="13">
        <v>1</v>
      </c>
      <c r="CB11" s="13">
        <v>1</v>
      </c>
      <c r="CC11" s="13">
        <v>1</v>
      </c>
      <c r="CD11" s="13">
        <v>1</v>
      </c>
      <c r="CE11" s="13">
        <v>3</v>
      </c>
      <c r="CF11" s="13">
        <v>3</v>
      </c>
      <c r="CG11" s="13">
        <v>4</v>
      </c>
      <c r="CH11" s="13">
        <v>2</v>
      </c>
      <c r="CI11" s="13">
        <v>3</v>
      </c>
      <c r="CJ11" s="13">
        <v>1</v>
      </c>
      <c r="CK11" s="13">
        <v>3</v>
      </c>
      <c r="CL11" s="13">
        <v>3</v>
      </c>
      <c r="CM11" s="13">
        <v>3</v>
      </c>
      <c r="CN11" s="13">
        <v>1</v>
      </c>
      <c r="CO11" s="13">
        <v>3</v>
      </c>
      <c r="CP11" s="13">
        <v>2</v>
      </c>
      <c r="CQ11" s="13">
        <v>3</v>
      </c>
      <c r="CR11" s="13">
        <v>3</v>
      </c>
      <c r="CS11" s="13">
        <v>1</v>
      </c>
      <c r="CT11" s="10">
        <f t="shared" si="111"/>
        <v>2.375</v>
      </c>
      <c r="CU11" s="11">
        <f t="shared" si="112"/>
        <v>2.125</v>
      </c>
      <c r="CV11" s="5">
        <f t="shared" si="113"/>
        <v>3</v>
      </c>
      <c r="CW11" s="13">
        <v>4</v>
      </c>
      <c r="CX11" s="13">
        <v>1</v>
      </c>
      <c r="CY11" s="13">
        <v>1</v>
      </c>
      <c r="CZ11" s="13">
        <v>1</v>
      </c>
      <c r="DA11" s="13">
        <v>4</v>
      </c>
      <c r="DB11" s="13">
        <v>3</v>
      </c>
      <c r="DC11" s="13">
        <v>2</v>
      </c>
      <c r="DD11" s="13">
        <v>3</v>
      </c>
      <c r="DE11" s="13">
        <v>3</v>
      </c>
      <c r="DF11" s="13">
        <v>3</v>
      </c>
      <c r="DG11" s="13">
        <v>4</v>
      </c>
      <c r="DH11" s="13">
        <v>3</v>
      </c>
      <c r="DI11" s="13">
        <v>3</v>
      </c>
      <c r="DJ11" s="13">
        <v>2</v>
      </c>
      <c r="DK11" s="13">
        <v>4</v>
      </c>
      <c r="DL11" s="13">
        <v>3</v>
      </c>
      <c r="DM11" s="13">
        <v>4</v>
      </c>
      <c r="DN11" s="13">
        <v>3</v>
      </c>
      <c r="DO11" s="13">
        <v>4</v>
      </c>
      <c r="DP11" s="13">
        <v>2</v>
      </c>
      <c r="DQ11" s="13">
        <v>2</v>
      </c>
      <c r="DR11" s="13">
        <v>1</v>
      </c>
      <c r="DS11" s="13">
        <v>1</v>
      </c>
      <c r="DT11" s="13">
        <v>4</v>
      </c>
      <c r="DU11" s="10">
        <f t="shared" si="114"/>
        <v>3.125</v>
      </c>
      <c r="DV11" s="11">
        <f t="shared" si="115"/>
        <v>3.375</v>
      </c>
      <c r="DW11" s="5">
        <f t="shared" si="116"/>
        <v>1.625</v>
      </c>
      <c r="DX11" s="8" t="s">
        <v>42</v>
      </c>
      <c r="DY11" s="8" t="s">
        <v>34</v>
      </c>
      <c r="DZ11" s="12" t="s">
        <v>101</v>
      </c>
      <c r="EA11" s="8">
        <v>34</v>
      </c>
      <c r="EB11" s="8">
        <v>0</v>
      </c>
      <c r="EC11" s="12">
        <v>50</v>
      </c>
      <c r="ED11" s="3" t="s">
        <v>102</v>
      </c>
    </row>
    <row r="12" spans="1:134" x14ac:dyDescent="0.2">
      <c r="A12" s="2">
        <v>8</v>
      </c>
      <c r="B12" s="3" t="s">
        <v>88</v>
      </c>
      <c r="C12" s="3" t="s">
        <v>110</v>
      </c>
      <c r="D12" s="2" t="s">
        <v>104</v>
      </c>
      <c r="E12" s="3">
        <v>20</v>
      </c>
      <c r="F12" s="1">
        <v>6</v>
      </c>
      <c r="G12" s="4">
        <v>5</v>
      </c>
      <c r="H12" s="1" t="s">
        <v>40</v>
      </c>
      <c r="K12" s="1" t="s">
        <v>100</v>
      </c>
      <c r="O12" s="1">
        <v>10</v>
      </c>
      <c r="P12" s="2">
        <v>3</v>
      </c>
      <c r="Q12" s="4" t="s">
        <v>109</v>
      </c>
      <c r="R12" s="3" t="s">
        <v>100</v>
      </c>
      <c r="S12" s="3" t="s">
        <v>100</v>
      </c>
      <c r="T12" s="13">
        <v>3</v>
      </c>
      <c r="U12" s="13">
        <v>3</v>
      </c>
      <c r="V12" s="13">
        <v>3</v>
      </c>
      <c r="W12" s="13">
        <v>3</v>
      </c>
      <c r="X12" s="13">
        <v>2</v>
      </c>
      <c r="Y12" s="13">
        <v>3</v>
      </c>
      <c r="Z12" s="13">
        <v>3</v>
      </c>
      <c r="AA12" s="13">
        <v>2</v>
      </c>
      <c r="AB12" s="13">
        <v>3</v>
      </c>
      <c r="AC12" s="13">
        <v>3</v>
      </c>
      <c r="AD12" s="13">
        <v>3</v>
      </c>
      <c r="AE12" s="13">
        <v>2</v>
      </c>
      <c r="AF12" s="13">
        <v>2</v>
      </c>
      <c r="AG12" s="13">
        <v>3</v>
      </c>
      <c r="AH12" s="13">
        <v>2</v>
      </c>
      <c r="AI12" s="13">
        <v>3</v>
      </c>
      <c r="AJ12" s="13">
        <v>3</v>
      </c>
      <c r="AK12" s="13">
        <v>1</v>
      </c>
      <c r="AL12" s="13">
        <v>3</v>
      </c>
      <c r="AM12" s="13">
        <v>3</v>
      </c>
      <c r="AN12" s="13">
        <v>3</v>
      </c>
      <c r="AO12" s="13">
        <v>3</v>
      </c>
      <c r="AP12" s="13">
        <v>2</v>
      </c>
      <c r="AQ12" s="13">
        <v>3</v>
      </c>
      <c r="AR12" s="10">
        <f t="shared" si="105"/>
        <v>2.875</v>
      </c>
      <c r="AS12" s="11">
        <f t="shared" si="106"/>
        <v>2.25</v>
      </c>
      <c r="AT12" s="5">
        <f t="shared" si="107"/>
        <v>2.875</v>
      </c>
      <c r="AU12" s="13">
        <v>4</v>
      </c>
      <c r="AV12" s="13">
        <v>1</v>
      </c>
      <c r="AW12" s="13">
        <v>1</v>
      </c>
      <c r="AX12" s="13">
        <v>2</v>
      </c>
      <c r="AY12" s="13">
        <v>2</v>
      </c>
      <c r="AZ12" s="13">
        <v>2</v>
      </c>
      <c r="BA12" s="13">
        <v>2</v>
      </c>
      <c r="BB12" s="13">
        <v>2</v>
      </c>
      <c r="BC12" s="13">
        <v>3</v>
      </c>
      <c r="BD12" s="13">
        <v>4</v>
      </c>
      <c r="BE12" s="13">
        <v>4</v>
      </c>
      <c r="BF12" s="13">
        <v>2</v>
      </c>
      <c r="BG12" s="13">
        <v>2</v>
      </c>
      <c r="BH12" s="13">
        <v>4</v>
      </c>
      <c r="BI12" s="13">
        <v>3</v>
      </c>
      <c r="BJ12" s="13">
        <v>3</v>
      </c>
      <c r="BK12" s="13">
        <v>3</v>
      </c>
      <c r="BL12" s="13">
        <v>2</v>
      </c>
      <c r="BM12" s="13">
        <v>3</v>
      </c>
      <c r="BN12" s="13">
        <v>1</v>
      </c>
      <c r="BO12" s="13">
        <v>3</v>
      </c>
      <c r="BP12" s="13">
        <v>1</v>
      </c>
      <c r="BQ12" s="13">
        <v>1</v>
      </c>
      <c r="BR12" s="13">
        <v>3</v>
      </c>
      <c r="BS12" s="10">
        <f t="shared" si="108"/>
        <v>3.25</v>
      </c>
      <c r="BT12" s="11">
        <f t="shared" si="109"/>
        <v>2.375</v>
      </c>
      <c r="BU12" s="5">
        <f t="shared" si="110"/>
        <v>1.625</v>
      </c>
      <c r="BV12" s="13">
        <v>3</v>
      </c>
      <c r="BW12" s="13">
        <v>2</v>
      </c>
      <c r="BX12" s="13">
        <v>2</v>
      </c>
      <c r="BY12" s="13">
        <v>2</v>
      </c>
      <c r="BZ12" s="13">
        <v>4</v>
      </c>
      <c r="CA12" s="13">
        <v>2</v>
      </c>
      <c r="CB12" s="13">
        <v>2</v>
      </c>
      <c r="CC12" s="13">
        <v>2</v>
      </c>
      <c r="CD12" s="13">
        <v>3</v>
      </c>
      <c r="CE12" s="13">
        <v>3</v>
      </c>
      <c r="CF12" s="13">
        <v>3</v>
      </c>
      <c r="CG12" s="13">
        <v>3</v>
      </c>
      <c r="CH12" s="13">
        <v>2</v>
      </c>
      <c r="CI12" s="13">
        <v>3</v>
      </c>
      <c r="CJ12" s="13">
        <v>3</v>
      </c>
      <c r="CK12" s="13">
        <v>3</v>
      </c>
      <c r="CL12" s="13">
        <v>3</v>
      </c>
      <c r="CM12" s="13">
        <v>2</v>
      </c>
      <c r="CN12" s="13">
        <v>2</v>
      </c>
      <c r="CO12" s="13">
        <v>2</v>
      </c>
      <c r="CP12" s="13">
        <v>3</v>
      </c>
      <c r="CQ12" s="13">
        <v>2</v>
      </c>
      <c r="CR12" s="13">
        <v>2</v>
      </c>
      <c r="CS12" s="13">
        <v>2</v>
      </c>
      <c r="CT12" s="10">
        <f t="shared" si="111"/>
        <v>2.875</v>
      </c>
      <c r="CU12" s="11">
        <f t="shared" si="112"/>
        <v>2.5</v>
      </c>
      <c r="CV12" s="5">
        <f t="shared" si="113"/>
        <v>2.125</v>
      </c>
      <c r="CW12" s="13">
        <v>4</v>
      </c>
      <c r="CX12" s="13">
        <v>1</v>
      </c>
      <c r="CY12" s="13">
        <v>2</v>
      </c>
      <c r="CZ12" s="13">
        <v>1</v>
      </c>
      <c r="DA12" s="13">
        <v>2</v>
      </c>
      <c r="DB12" s="13">
        <v>2</v>
      </c>
      <c r="DC12" s="13">
        <v>2</v>
      </c>
      <c r="DD12" s="13">
        <v>3</v>
      </c>
      <c r="DE12" s="13">
        <v>2</v>
      </c>
      <c r="DF12" s="13">
        <v>2</v>
      </c>
      <c r="DG12" s="13">
        <v>3</v>
      </c>
      <c r="DH12" s="13">
        <v>3</v>
      </c>
      <c r="DI12" s="13">
        <v>3</v>
      </c>
      <c r="DJ12" s="13">
        <v>2</v>
      </c>
      <c r="DK12" s="13">
        <v>4</v>
      </c>
      <c r="DL12" s="13">
        <v>2</v>
      </c>
      <c r="DM12" s="13">
        <v>3</v>
      </c>
      <c r="DN12" s="13">
        <v>1</v>
      </c>
      <c r="DO12" s="13">
        <v>3</v>
      </c>
      <c r="DP12" s="13">
        <v>2</v>
      </c>
      <c r="DQ12" s="13">
        <v>3</v>
      </c>
      <c r="DR12" s="13">
        <v>3</v>
      </c>
      <c r="DS12" s="13">
        <v>2</v>
      </c>
      <c r="DT12" s="13">
        <v>3</v>
      </c>
      <c r="DU12" s="10">
        <f t="shared" si="114"/>
        <v>2.75</v>
      </c>
      <c r="DV12" s="11">
        <f t="shared" si="115"/>
        <v>2.625</v>
      </c>
      <c r="DW12" s="5">
        <f t="shared" si="116"/>
        <v>1.875</v>
      </c>
      <c r="DX12" s="2" t="s">
        <v>101</v>
      </c>
      <c r="DY12" s="2" t="s">
        <v>35</v>
      </c>
      <c r="DZ12" s="4" t="s">
        <v>34</v>
      </c>
      <c r="EA12" s="2">
        <v>-45</v>
      </c>
      <c r="EB12" s="2">
        <v>40</v>
      </c>
      <c r="EC12" s="4">
        <v>-8</v>
      </c>
      <c r="ED12" s="3" t="s">
        <v>102</v>
      </c>
    </row>
    <row r="13" spans="1:134" x14ac:dyDescent="0.2">
      <c r="A13" s="2">
        <v>9</v>
      </c>
      <c r="B13" s="3" t="s">
        <v>88</v>
      </c>
      <c r="C13" s="3" t="s">
        <v>111</v>
      </c>
      <c r="D13" s="2" t="s">
        <v>104</v>
      </c>
      <c r="E13" s="3">
        <v>20</v>
      </c>
      <c r="F13" s="1">
        <v>8</v>
      </c>
      <c r="G13" s="4">
        <v>6</v>
      </c>
      <c r="H13" s="1" t="s">
        <v>112</v>
      </c>
      <c r="K13" s="1" t="s">
        <v>100</v>
      </c>
      <c r="O13" s="1">
        <v>3</v>
      </c>
      <c r="P13" s="2">
        <v>3</v>
      </c>
      <c r="Q13" s="4" t="s">
        <v>109</v>
      </c>
      <c r="R13" s="3" t="s">
        <v>107</v>
      </c>
      <c r="S13" s="3" t="s">
        <v>100</v>
      </c>
      <c r="T13" s="13">
        <v>2</v>
      </c>
      <c r="U13" s="13">
        <v>3</v>
      </c>
      <c r="V13" s="13">
        <v>2</v>
      </c>
      <c r="W13" s="13">
        <v>2</v>
      </c>
      <c r="X13" s="13">
        <v>3</v>
      </c>
      <c r="Y13" s="13">
        <v>2</v>
      </c>
      <c r="Z13" s="13">
        <v>3</v>
      </c>
      <c r="AA13" s="13">
        <v>1</v>
      </c>
      <c r="AB13" s="13">
        <v>2</v>
      </c>
      <c r="AC13" s="13">
        <v>2</v>
      </c>
      <c r="AD13" s="13">
        <v>2</v>
      </c>
      <c r="AE13" s="13">
        <v>2</v>
      </c>
      <c r="AF13" s="13">
        <v>2</v>
      </c>
      <c r="AG13" s="13">
        <v>2</v>
      </c>
      <c r="AH13" s="13">
        <v>3</v>
      </c>
      <c r="AI13" s="13">
        <v>2</v>
      </c>
      <c r="AJ13" s="13">
        <v>2</v>
      </c>
      <c r="AK13" s="13">
        <v>2</v>
      </c>
      <c r="AL13" s="13">
        <v>2</v>
      </c>
      <c r="AM13" s="13">
        <v>2</v>
      </c>
      <c r="AN13" s="13">
        <v>2</v>
      </c>
      <c r="AO13" s="13">
        <v>2</v>
      </c>
      <c r="AP13" s="13">
        <v>2</v>
      </c>
      <c r="AQ13" s="13">
        <v>3</v>
      </c>
      <c r="AR13" s="10">
        <f t="shared" si="105"/>
        <v>1.875</v>
      </c>
      <c r="AS13" s="11">
        <f t="shared" si="106"/>
        <v>2.5</v>
      </c>
      <c r="AT13" s="5">
        <f t="shared" si="107"/>
        <v>2.125</v>
      </c>
      <c r="AU13" s="13">
        <v>2</v>
      </c>
      <c r="AV13" s="13">
        <v>2</v>
      </c>
      <c r="AW13" s="13">
        <v>2</v>
      </c>
      <c r="AX13" s="13">
        <v>2</v>
      </c>
      <c r="AY13" s="13">
        <v>3</v>
      </c>
      <c r="AZ13" s="13">
        <v>2</v>
      </c>
      <c r="BA13" s="13">
        <v>2</v>
      </c>
      <c r="BB13" s="13">
        <v>2</v>
      </c>
      <c r="BC13" s="13">
        <v>2</v>
      </c>
      <c r="BD13" s="13">
        <v>2</v>
      </c>
      <c r="BE13" s="13">
        <v>2</v>
      </c>
      <c r="BF13" s="13">
        <v>2</v>
      </c>
      <c r="BG13" s="13">
        <v>2</v>
      </c>
      <c r="BH13" s="13">
        <v>2</v>
      </c>
      <c r="BI13" s="13">
        <v>2</v>
      </c>
      <c r="BJ13" s="13">
        <v>2</v>
      </c>
      <c r="BK13" s="13">
        <v>2</v>
      </c>
      <c r="BL13" s="13">
        <v>2</v>
      </c>
      <c r="BM13" s="13">
        <v>2</v>
      </c>
      <c r="BN13" s="13">
        <v>2</v>
      </c>
      <c r="BO13" s="13">
        <v>2</v>
      </c>
      <c r="BP13" s="13">
        <v>2</v>
      </c>
      <c r="BQ13" s="13">
        <v>2</v>
      </c>
      <c r="BR13" s="13">
        <v>3</v>
      </c>
      <c r="BS13" s="10">
        <f t="shared" si="108"/>
        <v>2</v>
      </c>
      <c r="BT13" s="11">
        <f t="shared" si="109"/>
        <v>2.25</v>
      </c>
      <c r="BU13" s="5">
        <f t="shared" si="110"/>
        <v>2</v>
      </c>
      <c r="BV13" s="13">
        <v>3</v>
      </c>
      <c r="BW13" s="13">
        <v>2</v>
      </c>
      <c r="BX13" s="13">
        <v>2</v>
      </c>
      <c r="BY13" s="13">
        <v>2</v>
      </c>
      <c r="BZ13" s="13">
        <v>3</v>
      </c>
      <c r="CA13" s="13">
        <v>2</v>
      </c>
      <c r="CB13" s="13">
        <v>2</v>
      </c>
      <c r="CC13" s="13">
        <v>2</v>
      </c>
      <c r="CD13" s="13">
        <v>2</v>
      </c>
      <c r="CE13" s="13">
        <v>2</v>
      </c>
      <c r="CF13" s="13">
        <v>2</v>
      </c>
      <c r="CG13" s="13">
        <v>3</v>
      </c>
      <c r="CH13" s="13">
        <v>2</v>
      </c>
      <c r="CI13" s="13">
        <v>2</v>
      </c>
      <c r="CJ13" s="13">
        <v>2</v>
      </c>
      <c r="CK13" s="13">
        <v>2</v>
      </c>
      <c r="CL13" s="13">
        <v>2</v>
      </c>
      <c r="CM13" s="13">
        <v>2</v>
      </c>
      <c r="CN13" s="13">
        <v>3</v>
      </c>
      <c r="CO13" s="13">
        <v>3</v>
      </c>
      <c r="CP13" s="13">
        <v>2</v>
      </c>
      <c r="CQ13" s="13">
        <v>2</v>
      </c>
      <c r="CR13" s="13">
        <v>2</v>
      </c>
      <c r="CS13" s="13">
        <v>2</v>
      </c>
      <c r="CT13" s="10">
        <f t="shared" si="111"/>
        <v>2.125</v>
      </c>
      <c r="CU13" s="11">
        <f t="shared" si="112"/>
        <v>2.375</v>
      </c>
      <c r="CV13" s="5">
        <f t="shared" si="113"/>
        <v>2.125</v>
      </c>
      <c r="CW13" s="13">
        <v>2</v>
      </c>
      <c r="CX13" s="13">
        <v>2</v>
      </c>
      <c r="CY13" s="13">
        <v>1</v>
      </c>
      <c r="CZ13" s="13">
        <v>1</v>
      </c>
      <c r="DA13" s="13">
        <v>3</v>
      </c>
      <c r="DB13" s="13">
        <v>2</v>
      </c>
      <c r="DC13" s="13">
        <v>2</v>
      </c>
      <c r="DD13" s="13">
        <v>3</v>
      </c>
      <c r="DE13" s="13">
        <v>2</v>
      </c>
      <c r="DF13" s="13">
        <v>2</v>
      </c>
      <c r="DG13" s="13">
        <v>2</v>
      </c>
      <c r="DH13" s="13">
        <v>3</v>
      </c>
      <c r="DI13" s="13">
        <v>3</v>
      </c>
      <c r="DJ13" s="13">
        <v>2</v>
      </c>
      <c r="DK13" s="13">
        <v>4</v>
      </c>
      <c r="DL13" s="13">
        <v>2</v>
      </c>
      <c r="DM13" s="13">
        <v>2</v>
      </c>
      <c r="DN13" s="13">
        <v>2</v>
      </c>
      <c r="DO13" s="13">
        <v>3</v>
      </c>
      <c r="DP13" s="13">
        <v>2</v>
      </c>
      <c r="DQ13" s="13">
        <v>2</v>
      </c>
      <c r="DR13" s="13">
        <v>1</v>
      </c>
      <c r="DS13" s="13">
        <v>1</v>
      </c>
      <c r="DT13" s="13">
        <v>4</v>
      </c>
      <c r="DU13" s="10">
        <f t="shared" si="114"/>
        <v>2.125</v>
      </c>
      <c r="DV13" s="11">
        <f t="shared" si="115"/>
        <v>3</v>
      </c>
      <c r="DW13" s="5">
        <f t="shared" si="116"/>
        <v>1.5</v>
      </c>
      <c r="DX13" s="2" t="s">
        <v>101</v>
      </c>
      <c r="DY13" s="2" t="s">
        <v>35</v>
      </c>
      <c r="DZ13" s="4" t="s">
        <v>34</v>
      </c>
      <c r="EA13" s="2">
        <v>-20</v>
      </c>
      <c r="EB13" s="2">
        <v>50</v>
      </c>
      <c r="EC13" s="4">
        <v>0</v>
      </c>
      <c r="ED13" s="3" t="s">
        <v>102</v>
      </c>
    </row>
    <row r="14" spans="1:134" x14ac:dyDescent="0.2">
      <c r="A14" s="2">
        <v>10</v>
      </c>
      <c r="B14" s="3" t="s">
        <v>128</v>
      </c>
      <c r="C14" s="3" t="s">
        <v>113</v>
      </c>
      <c r="D14" s="2" t="s">
        <v>104</v>
      </c>
      <c r="E14" s="3">
        <v>20</v>
      </c>
      <c r="F14" s="1">
        <v>5</v>
      </c>
      <c r="G14" s="4">
        <v>5</v>
      </c>
      <c r="H14" s="1" t="s">
        <v>114</v>
      </c>
      <c r="I14" s="2" t="s">
        <v>115</v>
      </c>
      <c r="J14" s="4">
        <v>0</v>
      </c>
      <c r="K14" s="1" t="s">
        <v>116</v>
      </c>
      <c r="O14" s="1" t="s">
        <v>117</v>
      </c>
      <c r="P14" s="2">
        <v>4</v>
      </c>
      <c r="Q14" s="4" t="s">
        <v>93</v>
      </c>
      <c r="R14" s="3" t="s">
        <v>116</v>
      </c>
      <c r="S14" s="3" t="s">
        <v>116</v>
      </c>
      <c r="T14" s="2">
        <v>2</v>
      </c>
      <c r="U14" s="2">
        <v>3</v>
      </c>
      <c r="V14" s="2">
        <v>4</v>
      </c>
      <c r="W14" s="2">
        <v>4</v>
      </c>
      <c r="X14" s="2">
        <v>1</v>
      </c>
      <c r="Y14" s="2">
        <v>4</v>
      </c>
      <c r="Z14" s="2">
        <v>4</v>
      </c>
      <c r="AA14" s="2">
        <v>2</v>
      </c>
      <c r="AB14" s="2">
        <v>2</v>
      </c>
      <c r="AC14" s="2">
        <v>3</v>
      </c>
      <c r="AD14" s="2">
        <v>2</v>
      </c>
      <c r="AE14" s="2">
        <v>1</v>
      </c>
      <c r="AF14" s="2">
        <v>1</v>
      </c>
      <c r="AG14" s="2">
        <v>2</v>
      </c>
      <c r="AH14" s="2">
        <v>2</v>
      </c>
      <c r="AI14" s="2">
        <v>2</v>
      </c>
      <c r="AJ14" s="2">
        <v>2</v>
      </c>
      <c r="AK14" s="2">
        <v>2</v>
      </c>
      <c r="AL14" s="2">
        <v>1</v>
      </c>
      <c r="AM14" s="2">
        <v>4</v>
      </c>
      <c r="AN14" s="2">
        <v>2</v>
      </c>
      <c r="AO14" s="2">
        <v>3</v>
      </c>
      <c r="AP14" s="2">
        <v>3</v>
      </c>
      <c r="AQ14" s="2">
        <v>1</v>
      </c>
      <c r="AR14" s="10">
        <f t="shared" si="105"/>
        <v>2</v>
      </c>
      <c r="AS14" s="11">
        <f t="shared" si="106"/>
        <v>1.625</v>
      </c>
      <c r="AT14" s="5">
        <f t="shared" si="107"/>
        <v>3.5</v>
      </c>
      <c r="AU14" s="2">
        <v>2</v>
      </c>
      <c r="AV14" s="2">
        <v>4</v>
      </c>
      <c r="AW14" s="2">
        <v>4</v>
      </c>
      <c r="AX14" s="2">
        <v>4</v>
      </c>
      <c r="AY14" s="2">
        <v>1</v>
      </c>
      <c r="AZ14" s="2">
        <v>3</v>
      </c>
      <c r="BA14" s="2">
        <v>3</v>
      </c>
      <c r="BB14" s="2">
        <v>1</v>
      </c>
      <c r="BC14" s="2">
        <v>2</v>
      </c>
      <c r="BD14" s="2">
        <v>3</v>
      </c>
      <c r="BE14" s="2">
        <v>2</v>
      </c>
      <c r="BF14" s="2">
        <v>1</v>
      </c>
      <c r="BG14" s="2">
        <v>1</v>
      </c>
      <c r="BH14" s="2">
        <v>2</v>
      </c>
      <c r="BI14" s="2">
        <v>2</v>
      </c>
      <c r="BJ14" s="2">
        <v>2</v>
      </c>
      <c r="BK14" s="2">
        <v>2</v>
      </c>
      <c r="BL14" s="2">
        <v>1</v>
      </c>
      <c r="BM14" s="2">
        <v>1</v>
      </c>
      <c r="BN14" s="2">
        <v>3</v>
      </c>
      <c r="BO14" s="2">
        <v>2</v>
      </c>
      <c r="BP14" s="2">
        <v>3</v>
      </c>
      <c r="BQ14" s="2">
        <v>3</v>
      </c>
      <c r="BR14" s="2">
        <v>1</v>
      </c>
      <c r="BS14" s="10">
        <f t="shared" si="108"/>
        <v>1.875</v>
      </c>
      <c r="BT14" s="11">
        <f t="shared" si="109"/>
        <v>1.375</v>
      </c>
      <c r="BU14" s="5">
        <f t="shared" si="110"/>
        <v>3.375</v>
      </c>
      <c r="BV14" s="2">
        <v>2</v>
      </c>
      <c r="BW14" s="2">
        <v>3</v>
      </c>
      <c r="BX14" s="2">
        <v>3</v>
      </c>
      <c r="BY14" s="2">
        <v>3</v>
      </c>
      <c r="BZ14" s="2">
        <v>1</v>
      </c>
      <c r="CA14" s="2">
        <v>3</v>
      </c>
      <c r="CB14" s="2">
        <v>3</v>
      </c>
      <c r="CC14" s="2">
        <v>1</v>
      </c>
      <c r="CD14" s="2">
        <v>1</v>
      </c>
      <c r="CE14" s="2">
        <v>2</v>
      </c>
      <c r="CF14" s="2">
        <v>2</v>
      </c>
      <c r="CG14" s="2">
        <v>1</v>
      </c>
      <c r="CH14" s="2">
        <v>1</v>
      </c>
      <c r="CI14" s="2">
        <v>2</v>
      </c>
      <c r="CJ14" s="2">
        <v>2</v>
      </c>
      <c r="CK14" s="2">
        <v>1</v>
      </c>
      <c r="CL14" s="2">
        <v>1</v>
      </c>
      <c r="CM14" s="2">
        <v>1</v>
      </c>
      <c r="CN14" s="2">
        <v>2</v>
      </c>
      <c r="CO14" s="2">
        <v>2</v>
      </c>
      <c r="CP14" s="2">
        <v>1</v>
      </c>
      <c r="CQ14" s="2">
        <v>2</v>
      </c>
      <c r="CR14" s="2">
        <v>2</v>
      </c>
      <c r="CS14" s="2">
        <v>1</v>
      </c>
      <c r="CT14" s="10">
        <f t="shared" si="111"/>
        <v>1.375</v>
      </c>
      <c r="CU14" s="11">
        <f t="shared" si="112"/>
        <v>1.5</v>
      </c>
      <c r="CV14" s="5">
        <f t="shared" si="113"/>
        <v>2.5</v>
      </c>
      <c r="CW14" s="2">
        <v>3</v>
      </c>
      <c r="CX14" s="2">
        <v>2</v>
      </c>
      <c r="CY14" s="2">
        <v>2</v>
      </c>
      <c r="CZ14" s="2">
        <v>2</v>
      </c>
      <c r="DA14" s="2">
        <v>2</v>
      </c>
      <c r="DB14" s="2">
        <v>2</v>
      </c>
      <c r="DC14" s="2">
        <v>1</v>
      </c>
      <c r="DD14" s="2">
        <v>1</v>
      </c>
      <c r="DE14" s="2">
        <v>2</v>
      </c>
      <c r="DF14" s="2">
        <v>2</v>
      </c>
      <c r="DG14" s="2">
        <v>2</v>
      </c>
      <c r="DH14" s="2">
        <v>1</v>
      </c>
      <c r="DI14" s="2">
        <v>1</v>
      </c>
      <c r="DJ14" s="2">
        <v>2</v>
      </c>
      <c r="DK14" s="2">
        <v>3</v>
      </c>
      <c r="DL14" s="2">
        <v>2</v>
      </c>
      <c r="DM14" s="2">
        <v>2</v>
      </c>
      <c r="DN14" s="2">
        <v>1</v>
      </c>
      <c r="DO14" s="2">
        <v>1</v>
      </c>
      <c r="DP14" s="2">
        <v>1</v>
      </c>
      <c r="DQ14" s="2">
        <v>2</v>
      </c>
      <c r="DR14" s="2">
        <v>1</v>
      </c>
      <c r="DS14" s="2">
        <v>1</v>
      </c>
      <c r="DT14" s="2">
        <v>1</v>
      </c>
      <c r="DU14" s="10">
        <f t="shared" si="114"/>
        <v>2</v>
      </c>
      <c r="DV14" s="11">
        <f t="shared" si="115"/>
        <v>1.375</v>
      </c>
      <c r="DW14" s="5">
        <f t="shared" si="116"/>
        <v>1.625</v>
      </c>
      <c r="DX14" s="1" t="s">
        <v>95</v>
      </c>
      <c r="DY14" s="2" t="s">
        <v>24</v>
      </c>
      <c r="DZ14" s="4" t="s">
        <v>36</v>
      </c>
      <c r="EA14" s="2">
        <v>13</v>
      </c>
      <c r="EB14" s="2">
        <v>47</v>
      </c>
      <c r="EC14" s="4">
        <v>5</v>
      </c>
    </row>
    <row r="15" spans="1:134" x14ac:dyDescent="0.2">
      <c r="A15" s="2">
        <v>11</v>
      </c>
      <c r="B15" s="3" t="s">
        <v>128</v>
      </c>
      <c r="C15" s="3" t="s">
        <v>118</v>
      </c>
      <c r="D15" s="2" t="s">
        <v>104</v>
      </c>
      <c r="E15" s="3">
        <v>20</v>
      </c>
      <c r="F15" s="1">
        <v>6</v>
      </c>
      <c r="G15" s="4">
        <v>6</v>
      </c>
      <c r="H15" s="1">
        <v>0</v>
      </c>
      <c r="J15" s="4">
        <v>0</v>
      </c>
      <c r="K15" s="1" t="s">
        <v>116</v>
      </c>
      <c r="M15" s="9"/>
      <c r="O15" s="1" t="s">
        <v>99</v>
      </c>
      <c r="P15" s="2">
        <v>1</v>
      </c>
      <c r="Q15" s="4" t="s">
        <v>93</v>
      </c>
      <c r="R15" s="3" t="s">
        <v>116</v>
      </c>
      <c r="S15" s="3" t="s">
        <v>116</v>
      </c>
      <c r="T15" s="13">
        <v>2</v>
      </c>
      <c r="U15" s="13">
        <v>2</v>
      </c>
      <c r="V15" s="13">
        <v>2</v>
      </c>
      <c r="W15" s="13">
        <v>3</v>
      </c>
      <c r="X15" s="13">
        <v>3</v>
      </c>
      <c r="Y15" s="13">
        <v>1</v>
      </c>
      <c r="Z15" s="13">
        <v>1</v>
      </c>
      <c r="AA15" s="13">
        <v>2</v>
      </c>
      <c r="AB15" s="13">
        <v>2</v>
      </c>
      <c r="AC15" s="13">
        <v>2</v>
      </c>
      <c r="AD15" s="13">
        <v>3</v>
      </c>
      <c r="AE15" s="13">
        <v>3</v>
      </c>
      <c r="AF15" s="13">
        <v>3</v>
      </c>
      <c r="AG15" s="13">
        <v>2</v>
      </c>
      <c r="AH15" s="13">
        <v>3</v>
      </c>
      <c r="AI15" s="13">
        <v>2</v>
      </c>
      <c r="AJ15" s="13">
        <v>2</v>
      </c>
      <c r="AK15" s="13">
        <v>3</v>
      </c>
      <c r="AL15" s="13">
        <v>3</v>
      </c>
      <c r="AM15" s="13">
        <v>2</v>
      </c>
      <c r="AN15" s="13">
        <v>2</v>
      </c>
      <c r="AO15" s="13">
        <v>2</v>
      </c>
      <c r="AP15" s="13">
        <v>2</v>
      </c>
      <c r="AQ15" s="13">
        <v>3</v>
      </c>
      <c r="AR15" s="10">
        <f t="shared" si="105"/>
        <v>2.125</v>
      </c>
      <c r="AS15" s="11">
        <f t="shared" si="106"/>
        <v>2.75</v>
      </c>
      <c r="AT15" s="5">
        <f t="shared" si="107"/>
        <v>2</v>
      </c>
      <c r="AU15" s="13">
        <v>3</v>
      </c>
      <c r="AV15" s="13">
        <v>1</v>
      </c>
      <c r="AW15" s="13">
        <v>1</v>
      </c>
      <c r="AX15" s="13">
        <v>1</v>
      </c>
      <c r="AY15" s="13">
        <v>3</v>
      </c>
      <c r="AZ15" s="13">
        <v>1</v>
      </c>
      <c r="BA15" s="13">
        <v>1</v>
      </c>
      <c r="BB15" s="13">
        <v>2</v>
      </c>
      <c r="BC15" s="13">
        <v>3</v>
      </c>
      <c r="BD15" s="13">
        <v>3</v>
      </c>
      <c r="BE15" s="13">
        <v>3</v>
      </c>
      <c r="BF15" s="13">
        <v>2</v>
      </c>
      <c r="BG15" s="13">
        <v>1</v>
      </c>
      <c r="BH15" s="13">
        <v>2</v>
      </c>
      <c r="BI15" s="13">
        <v>3</v>
      </c>
      <c r="BJ15" s="13">
        <v>1</v>
      </c>
      <c r="BK15" s="13">
        <v>1</v>
      </c>
      <c r="BL15" s="13">
        <v>2</v>
      </c>
      <c r="BM15" s="13">
        <v>3</v>
      </c>
      <c r="BN15" s="13">
        <v>1</v>
      </c>
      <c r="BO15" s="13">
        <v>1</v>
      </c>
      <c r="BP15" s="13">
        <v>1</v>
      </c>
      <c r="BQ15" s="13">
        <v>1</v>
      </c>
      <c r="BR15" s="13">
        <v>3</v>
      </c>
      <c r="BS15" s="10">
        <f t="shared" si="108"/>
        <v>2</v>
      </c>
      <c r="BT15" s="11">
        <f t="shared" si="109"/>
        <v>2.25</v>
      </c>
      <c r="BU15" s="5">
        <f t="shared" si="110"/>
        <v>1.25</v>
      </c>
      <c r="BV15" s="13">
        <v>3</v>
      </c>
      <c r="BW15" s="13">
        <v>2</v>
      </c>
      <c r="BX15" s="13">
        <v>2</v>
      </c>
      <c r="BY15" s="13">
        <v>1</v>
      </c>
      <c r="BZ15" s="13">
        <v>3</v>
      </c>
      <c r="CA15" s="13">
        <v>2</v>
      </c>
      <c r="CB15" s="13">
        <v>2</v>
      </c>
      <c r="CC15" s="13">
        <v>2</v>
      </c>
      <c r="CD15" s="13">
        <v>4</v>
      </c>
      <c r="CE15" s="13">
        <v>2</v>
      </c>
      <c r="CF15" s="13">
        <v>3</v>
      </c>
      <c r="CG15" s="13">
        <v>3</v>
      </c>
      <c r="CH15" s="13">
        <v>2</v>
      </c>
      <c r="CI15" s="13">
        <v>2</v>
      </c>
      <c r="CJ15" s="13">
        <v>3</v>
      </c>
      <c r="CK15" s="13">
        <v>2</v>
      </c>
      <c r="CL15" s="13">
        <v>2</v>
      </c>
      <c r="CM15" s="13">
        <v>1</v>
      </c>
      <c r="CN15" s="13">
        <v>4</v>
      </c>
      <c r="CO15" s="13">
        <v>2</v>
      </c>
      <c r="CP15" s="13">
        <v>1</v>
      </c>
      <c r="CQ15" s="13">
        <v>1</v>
      </c>
      <c r="CR15" s="13">
        <v>1</v>
      </c>
      <c r="CS15" s="13">
        <v>3</v>
      </c>
      <c r="CT15" s="10">
        <f t="shared" si="111"/>
        <v>2.375</v>
      </c>
      <c r="CU15" s="11">
        <f t="shared" si="112"/>
        <v>2.625</v>
      </c>
      <c r="CV15" s="5">
        <f t="shared" si="113"/>
        <v>1.625</v>
      </c>
      <c r="CW15" s="13">
        <v>1</v>
      </c>
      <c r="CX15" s="13">
        <v>2</v>
      </c>
      <c r="CY15" s="13">
        <v>2</v>
      </c>
      <c r="CZ15" s="13">
        <v>2</v>
      </c>
      <c r="DA15" s="13">
        <v>3</v>
      </c>
      <c r="DB15" s="13">
        <v>1</v>
      </c>
      <c r="DC15" s="13">
        <v>2</v>
      </c>
      <c r="DD15" s="13">
        <v>3</v>
      </c>
      <c r="DE15" s="13">
        <v>2</v>
      </c>
      <c r="DF15" s="13">
        <v>1</v>
      </c>
      <c r="DG15" s="13">
        <v>1</v>
      </c>
      <c r="DH15" s="13">
        <v>4</v>
      </c>
      <c r="DI15" s="13">
        <v>3</v>
      </c>
      <c r="DJ15" s="13">
        <v>1</v>
      </c>
      <c r="DK15" s="13">
        <v>4</v>
      </c>
      <c r="DL15" s="13">
        <v>1</v>
      </c>
      <c r="DM15" s="13">
        <v>1</v>
      </c>
      <c r="DN15" s="13">
        <v>4</v>
      </c>
      <c r="DO15" s="13">
        <v>4</v>
      </c>
      <c r="DP15" s="13">
        <v>1</v>
      </c>
      <c r="DQ15" s="13">
        <v>1</v>
      </c>
      <c r="DR15" s="13">
        <v>1</v>
      </c>
      <c r="DS15" s="13">
        <v>3</v>
      </c>
      <c r="DT15" s="13">
        <v>3</v>
      </c>
      <c r="DU15" s="10">
        <f t="shared" si="114"/>
        <v>1.375</v>
      </c>
      <c r="DV15" s="11">
        <f t="shared" si="115"/>
        <v>3.375</v>
      </c>
      <c r="DW15" s="5">
        <f t="shared" si="116"/>
        <v>1.625</v>
      </c>
      <c r="DX15" s="1" t="s">
        <v>95</v>
      </c>
      <c r="DY15" s="2" t="s">
        <v>36</v>
      </c>
      <c r="DZ15" s="4" t="s">
        <v>24</v>
      </c>
      <c r="EA15" s="2">
        <v>-35</v>
      </c>
      <c r="EB15" s="2">
        <v>44</v>
      </c>
      <c r="EC15" s="4">
        <v>3</v>
      </c>
    </row>
    <row r="16" spans="1:134" x14ac:dyDescent="0.2">
      <c r="A16" s="2">
        <v>12</v>
      </c>
      <c r="B16" s="3" t="s">
        <v>128</v>
      </c>
      <c r="C16" s="3" t="s">
        <v>119</v>
      </c>
      <c r="D16" s="2" t="s">
        <v>104</v>
      </c>
      <c r="E16" s="3">
        <v>20</v>
      </c>
      <c r="F16" s="1">
        <v>5</v>
      </c>
      <c r="G16" s="4">
        <v>3</v>
      </c>
      <c r="H16" s="1" t="s">
        <v>114</v>
      </c>
      <c r="I16" s="2" t="s">
        <v>120</v>
      </c>
      <c r="J16" s="4">
        <v>0</v>
      </c>
      <c r="K16" s="1" t="s">
        <v>98</v>
      </c>
      <c r="L16" s="2" t="s">
        <v>121</v>
      </c>
      <c r="M16" s="2" t="s">
        <v>122</v>
      </c>
      <c r="N16" s="4" t="s">
        <v>116</v>
      </c>
      <c r="O16" s="1" t="s">
        <v>99</v>
      </c>
      <c r="P16" s="2">
        <v>1</v>
      </c>
      <c r="Q16" s="4" t="s">
        <v>93</v>
      </c>
      <c r="R16" s="3" t="s">
        <v>116</v>
      </c>
      <c r="S16" s="3" t="s">
        <v>116</v>
      </c>
      <c r="T16" s="13">
        <v>4</v>
      </c>
      <c r="U16" s="13">
        <v>2</v>
      </c>
      <c r="V16" s="13">
        <v>3</v>
      </c>
      <c r="W16" s="13">
        <v>2</v>
      </c>
      <c r="X16" s="13">
        <v>1</v>
      </c>
      <c r="Y16" s="13">
        <v>3</v>
      </c>
      <c r="Z16" s="13">
        <v>1</v>
      </c>
      <c r="AA16" s="13">
        <v>1</v>
      </c>
      <c r="AB16" s="13">
        <v>2</v>
      </c>
      <c r="AC16" s="13">
        <v>3</v>
      </c>
      <c r="AD16" s="13">
        <v>3</v>
      </c>
      <c r="AE16" s="13">
        <v>1</v>
      </c>
      <c r="AF16" s="13">
        <v>1</v>
      </c>
      <c r="AG16" s="13">
        <v>4</v>
      </c>
      <c r="AH16" s="13">
        <v>2</v>
      </c>
      <c r="AI16" s="13">
        <v>3</v>
      </c>
      <c r="AJ16" s="13">
        <v>3</v>
      </c>
      <c r="AK16" s="13">
        <v>1</v>
      </c>
      <c r="AL16" s="13">
        <v>1</v>
      </c>
      <c r="AM16" s="13">
        <v>1</v>
      </c>
      <c r="AN16" s="13">
        <v>3</v>
      </c>
      <c r="AO16" s="13">
        <v>3</v>
      </c>
      <c r="AP16" s="13">
        <v>2</v>
      </c>
      <c r="AQ16" s="13">
        <v>2</v>
      </c>
      <c r="AR16" s="10">
        <f t="shared" si="105"/>
        <v>2.875</v>
      </c>
      <c r="AS16" s="11">
        <f t="shared" si="106"/>
        <v>1.25</v>
      </c>
      <c r="AT16" s="5">
        <f t="shared" si="107"/>
        <v>2.375</v>
      </c>
      <c r="AU16" s="13">
        <v>2</v>
      </c>
      <c r="AV16" s="13">
        <v>2</v>
      </c>
      <c r="AW16" s="13">
        <v>3</v>
      </c>
      <c r="AX16" s="13">
        <v>3</v>
      </c>
      <c r="AY16" s="13">
        <v>2</v>
      </c>
      <c r="AZ16" s="13">
        <v>2</v>
      </c>
      <c r="BA16" s="13">
        <v>1</v>
      </c>
      <c r="BB16" s="13">
        <v>2</v>
      </c>
      <c r="BC16" s="13">
        <v>2</v>
      </c>
      <c r="BD16" s="13">
        <v>2</v>
      </c>
      <c r="BE16" s="13">
        <v>2</v>
      </c>
      <c r="BF16" s="13">
        <v>3</v>
      </c>
      <c r="BG16" s="13">
        <v>3</v>
      </c>
      <c r="BH16" s="13">
        <v>2</v>
      </c>
      <c r="BI16" s="13">
        <v>4</v>
      </c>
      <c r="BJ16" s="13">
        <v>2</v>
      </c>
      <c r="BK16" s="13">
        <v>2</v>
      </c>
      <c r="BL16" s="13">
        <v>1</v>
      </c>
      <c r="BM16" s="13">
        <v>3</v>
      </c>
      <c r="BN16" s="13">
        <v>2</v>
      </c>
      <c r="BO16" s="13">
        <v>2</v>
      </c>
      <c r="BP16" s="13">
        <v>2</v>
      </c>
      <c r="BQ16" s="13">
        <v>2</v>
      </c>
      <c r="BR16" s="13">
        <v>3</v>
      </c>
      <c r="BS16" s="10">
        <f t="shared" si="108"/>
        <v>2</v>
      </c>
      <c r="BT16" s="11">
        <f t="shared" si="109"/>
        <v>2.5</v>
      </c>
      <c r="BU16" s="5">
        <f t="shared" si="110"/>
        <v>2.25</v>
      </c>
      <c r="BV16" s="13">
        <v>2</v>
      </c>
      <c r="BW16" s="13">
        <v>2</v>
      </c>
      <c r="BX16" s="13">
        <v>3</v>
      </c>
      <c r="BY16" s="13">
        <v>3</v>
      </c>
      <c r="BZ16" s="13">
        <v>2</v>
      </c>
      <c r="CA16" s="13">
        <v>3</v>
      </c>
      <c r="CB16" s="13">
        <v>2</v>
      </c>
      <c r="CC16" s="13">
        <v>1</v>
      </c>
      <c r="CD16" s="13">
        <v>3</v>
      </c>
      <c r="CE16" s="13">
        <v>3</v>
      </c>
      <c r="CF16" s="13">
        <v>3</v>
      </c>
      <c r="CG16" s="13">
        <v>2</v>
      </c>
      <c r="CH16" s="13">
        <v>2</v>
      </c>
      <c r="CI16" s="13">
        <v>3</v>
      </c>
      <c r="CJ16" s="13">
        <v>2</v>
      </c>
      <c r="CK16" s="13">
        <v>3</v>
      </c>
      <c r="CL16" s="13">
        <v>4</v>
      </c>
      <c r="CM16" s="13">
        <v>1</v>
      </c>
      <c r="CN16" s="13">
        <v>2</v>
      </c>
      <c r="CO16" s="13">
        <v>2</v>
      </c>
      <c r="CP16" s="13">
        <v>3</v>
      </c>
      <c r="CQ16" s="13">
        <v>3</v>
      </c>
      <c r="CR16" s="13">
        <v>2</v>
      </c>
      <c r="CS16" s="13">
        <v>2</v>
      </c>
      <c r="CT16" s="10">
        <f t="shared" si="111"/>
        <v>2.75</v>
      </c>
      <c r="CU16" s="11">
        <f t="shared" si="112"/>
        <v>1.875</v>
      </c>
      <c r="CV16" s="5">
        <f t="shared" si="113"/>
        <v>2.625</v>
      </c>
      <c r="CW16" s="13">
        <v>3</v>
      </c>
      <c r="CX16" s="13">
        <v>2</v>
      </c>
      <c r="CY16" s="13">
        <v>2</v>
      </c>
      <c r="CZ16" s="13">
        <v>1</v>
      </c>
      <c r="DA16" s="13">
        <v>4</v>
      </c>
      <c r="DB16" s="13">
        <v>2</v>
      </c>
      <c r="DC16" s="13">
        <v>1</v>
      </c>
      <c r="DD16" s="13">
        <v>2</v>
      </c>
      <c r="DE16" s="13">
        <v>3</v>
      </c>
      <c r="DF16" s="13">
        <v>2</v>
      </c>
      <c r="DG16" s="13">
        <v>2</v>
      </c>
      <c r="DH16" s="13">
        <v>4</v>
      </c>
      <c r="DI16" s="13">
        <v>3</v>
      </c>
      <c r="DJ16" s="13">
        <v>2</v>
      </c>
      <c r="DK16" s="13">
        <v>4</v>
      </c>
      <c r="DL16" s="13">
        <v>3</v>
      </c>
      <c r="DM16" s="13">
        <v>2</v>
      </c>
      <c r="DN16" s="13">
        <v>1</v>
      </c>
      <c r="DO16" s="13">
        <v>4</v>
      </c>
      <c r="DP16" s="13">
        <v>2</v>
      </c>
      <c r="DQ16" s="13">
        <v>2</v>
      </c>
      <c r="DR16" s="13">
        <v>2</v>
      </c>
      <c r="DS16" s="13">
        <v>2</v>
      </c>
      <c r="DT16" s="13">
        <v>4</v>
      </c>
      <c r="DU16" s="10">
        <f t="shared" si="114"/>
        <v>2.375</v>
      </c>
      <c r="DV16" s="11">
        <f t="shared" si="115"/>
        <v>3.125</v>
      </c>
      <c r="DW16" s="5">
        <f t="shared" si="116"/>
        <v>1.875</v>
      </c>
      <c r="DX16" s="1" t="s">
        <v>95</v>
      </c>
      <c r="DY16" s="2" t="s">
        <v>24</v>
      </c>
      <c r="DZ16" s="4" t="s">
        <v>36</v>
      </c>
      <c r="EA16" s="2">
        <v>-6</v>
      </c>
      <c r="EB16" s="2">
        <v>42</v>
      </c>
      <c r="EC16" s="4">
        <v>-32</v>
      </c>
    </row>
    <row r="17" spans="1:134" x14ac:dyDescent="0.2">
      <c r="A17" s="2">
        <v>13</v>
      </c>
      <c r="B17" s="3" t="s">
        <v>128</v>
      </c>
      <c r="C17" s="3" t="s">
        <v>123</v>
      </c>
      <c r="D17" s="2" t="s">
        <v>104</v>
      </c>
      <c r="E17" s="3">
        <v>20</v>
      </c>
      <c r="F17" s="1">
        <v>6</v>
      </c>
      <c r="G17" s="4">
        <v>8</v>
      </c>
      <c r="H17" s="1">
        <v>0</v>
      </c>
      <c r="J17" s="4">
        <v>0</v>
      </c>
      <c r="K17" s="1" t="s">
        <v>124</v>
      </c>
      <c r="O17" s="1" t="s">
        <v>125</v>
      </c>
      <c r="P17" s="2">
        <v>1</v>
      </c>
      <c r="Q17" s="4" t="s">
        <v>126</v>
      </c>
      <c r="R17" s="3" t="s">
        <v>124</v>
      </c>
      <c r="S17" s="3" t="s">
        <v>124</v>
      </c>
      <c r="T17" s="13">
        <v>1</v>
      </c>
      <c r="U17" s="13">
        <v>3</v>
      </c>
      <c r="V17" s="13">
        <v>3</v>
      </c>
      <c r="W17" s="13">
        <v>3</v>
      </c>
      <c r="X17" s="13">
        <v>1</v>
      </c>
      <c r="Y17" s="13">
        <v>3</v>
      </c>
      <c r="Z17" s="13">
        <v>3</v>
      </c>
      <c r="AA17" s="13">
        <v>1</v>
      </c>
      <c r="AB17" s="13">
        <v>1</v>
      </c>
      <c r="AC17" s="13">
        <v>3</v>
      </c>
      <c r="AD17" s="13">
        <v>1</v>
      </c>
      <c r="AE17" s="13">
        <v>3</v>
      </c>
      <c r="AF17" s="13">
        <v>1</v>
      </c>
      <c r="AG17" s="13">
        <v>2</v>
      </c>
      <c r="AH17" s="13">
        <v>3</v>
      </c>
      <c r="AI17" s="13">
        <v>2</v>
      </c>
      <c r="AJ17" s="13">
        <v>2</v>
      </c>
      <c r="AK17" s="13">
        <v>1</v>
      </c>
      <c r="AL17" s="13">
        <v>3</v>
      </c>
      <c r="AM17" s="13">
        <v>3</v>
      </c>
      <c r="AN17" s="13">
        <v>2</v>
      </c>
      <c r="AO17" s="13">
        <v>2</v>
      </c>
      <c r="AP17" s="13">
        <v>2</v>
      </c>
      <c r="AQ17" s="13">
        <v>2</v>
      </c>
      <c r="AR17" s="10">
        <f t="shared" si="105"/>
        <v>1.5</v>
      </c>
      <c r="AS17" s="11">
        <f t="shared" si="106"/>
        <v>2.125</v>
      </c>
      <c r="AT17" s="5">
        <f t="shared" si="107"/>
        <v>2.75</v>
      </c>
      <c r="AU17" s="13">
        <v>2</v>
      </c>
      <c r="AV17" s="13">
        <v>3</v>
      </c>
      <c r="AW17" s="13">
        <v>3</v>
      </c>
      <c r="AX17" s="13">
        <v>2</v>
      </c>
      <c r="AY17" s="13">
        <v>3</v>
      </c>
      <c r="AZ17" s="13">
        <v>3</v>
      </c>
      <c r="BA17" s="13">
        <v>2</v>
      </c>
      <c r="BB17" s="13">
        <v>2</v>
      </c>
      <c r="BC17" s="13">
        <v>2</v>
      </c>
      <c r="BD17" s="13">
        <v>2</v>
      </c>
      <c r="BE17" s="13">
        <v>2</v>
      </c>
      <c r="BF17" s="13">
        <v>3</v>
      </c>
      <c r="BG17" s="13">
        <v>2</v>
      </c>
      <c r="BH17" s="13">
        <v>2</v>
      </c>
      <c r="BI17" s="13">
        <v>3</v>
      </c>
      <c r="BJ17" s="13">
        <v>1</v>
      </c>
      <c r="BK17" s="13">
        <v>1</v>
      </c>
      <c r="BL17" s="13">
        <v>1</v>
      </c>
      <c r="BM17" s="13">
        <v>2</v>
      </c>
      <c r="BN17" s="13">
        <v>2</v>
      </c>
      <c r="BO17" s="13">
        <v>2</v>
      </c>
      <c r="BP17" s="13">
        <v>3</v>
      </c>
      <c r="BQ17" s="13">
        <v>3</v>
      </c>
      <c r="BR17" s="13">
        <v>3</v>
      </c>
      <c r="BS17" s="10">
        <f t="shared" si="108"/>
        <v>1.75</v>
      </c>
      <c r="BT17" s="11">
        <f t="shared" si="109"/>
        <v>2.375</v>
      </c>
      <c r="BU17" s="5">
        <f t="shared" si="110"/>
        <v>2.625</v>
      </c>
      <c r="BV17" s="13">
        <v>1</v>
      </c>
      <c r="BW17" s="13">
        <v>4</v>
      </c>
      <c r="BX17" s="13">
        <v>4</v>
      </c>
      <c r="BY17" s="13">
        <v>3</v>
      </c>
      <c r="BZ17" s="13">
        <v>3</v>
      </c>
      <c r="CA17" s="13">
        <v>3</v>
      </c>
      <c r="CB17" s="13">
        <v>3</v>
      </c>
      <c r="CC17" s="13">
        <v>1</v>
      </c>
      <c r="CD17" s="13">
        <v>3</v>
      </c>
      <c r="CE17" s="13">
        <v>3</v>
      </c>
      <c r="CF17" s="13">
        <v>3</v>
      </c>
      <c r="CG17" s="13">
        <v>1</v>
      </c>
      <c r="CH17" s="13">
        <v>1</v>
      </c>
      <c r="CI17" s="13">
        <v>3</v>
      </c>
      <c r="CJ17" s="13">
        <v>2</v>
      </c>
      <c r="CK17" s="13">
        <v>2</v>
      </c>
      <c r="CL17" s="13">
        <v>2</v>
      </c>
      <c r="CM17" s="13">
        <v>1</v>
      </c>
      <c r="CN17" s="13">
        <v>2</v>
      </c>
      <c r="CO17" s="13">
        <v>3</v>
      </c>
      <c r="CP17" s="13">
        <v>1</v>
      </c>
      <c r="CQ17" s="13">
        <v>3</v>
      </c>
      <c r="CR17" s="13">
        <v>3</v>
      </c>
      <c r="CS17" s="13">
        <v>2</v>
      </c>
      <c r="CT17" s="10">
        <f t="shared" si="111"/>
        <v>2</v>
      </c>
      <c r="CU17" s="11">
        <f t="shared" si="112"/>
        <v>1.875</v>
      </c>
      <c r="CV17" s="5">
        <f t="shared" si="113"/>
        <v>3.25</v>
      </c>
      <c r="CW17" s="13">
        <v>2</v>
      </c>
      <c r="CX17" s="13">
        <v>1</v>
      </c>
      <c r="CY17" s="13">
        <v>1</v>
      </c>
      <c r="CZ17" s="13">
        <v>1</v>
      </c>
      <c r="DA17" s="13">
        <v>4</v>
      </c>
      <c r="DB17" s="13">
        <v>1</v>
      </c>
      <c r="DC17" s="13">
        <v>1</v>
      </c>
      <c r="DD17" s="13">
        <v>3</v>
      </c>
      <c r="DE17" s="13">
        <v>2</v>
      </c>
      <c r="DF17" s="13">
        <v>2</v>
      </c>
      <c r="DG17" s="13">
        <v>2</v>
      </c>
      <c r="DH17" s="13">
        <v>4</v>
      </c>
      <c r="DI17" s="13">
        <v>4</v>
      </c>
      <c r="DJ17" s="13">
        <v>1</v>
      </c>
      <c r="DK17" s="13">
        <v>4</v>
      </c>
      <c r="DL17" s="13">
        <v>1</v>
      </c>
      <c r="DM17" s="13">
        <v>1</v>
      </c>
      <c r="DN17" s="13">
        <v>3</v>
      </c>
      <c r="DO17" s="13">
        <v>4</v>
      </c>
      <c r="DP17" s="13">
        <v>2</v>
      </c>
      <c r="DQ17" s="13">
        <v>1</v>
      </c>
      <c r="DR17" s="13">
        <v>2</v>
      </c>
      <c r="DS17" s="13">
        <v>2</v>
      </c>
      <c r="DT17" s="13">
        <v>3</v>
      </c>
      <c r="DU17" s="10">
        <f t="shared" si="114"/>
        <v>1.625</v>
      </c>
      <c r="DV17" s="11">
        <f t="shared" si="115"/>
        <v>3.375</v>
      </c>
      <c r="DW17" s="5">
        <f t="shared" si="116"/>
        <v>1.5</v>
      </c>
      <c r="DX17" s="1" t="s">
        <v>127</v>
      </c>
      <c r="DY17" s="2" t="s">
        <v>24</v>
      </c>
      <c r="DZ17" s="4" t="s">
        <v>36</v>
      </c>
      <c r="EA17" s="2">
        <v>4</v>
      </c>
      <c r="EB17" s="2">
        <v>45</v>
      </c>
      <c r="EC17" s="4">
        <v>-36</v>
      </c>
    </row>
    <row r="18" spans="1:134" x14ac:dyDescent="0.2">
      <c r="A18" s="2">
        <v>14</v>
      </c>
      <c r="B18" s="3" t="s">
        <v>129</v>
      </c>
      <c r="C18" s="3" t="s">
        <v>130</v>
      </c>
      <c r="D18" s="2" t="s">
        <v>131</v>
      </c>
      <c r="E18" s="3">
        <v>20</v>
      </c>
      <c r="F18" s="1">
        <v>6</v>
      </c>
      <c r="G18" s="4">
        <v>4</v>
      </c>
      <c r="H18" s="1" t="s">
        <v>132</v>
      </c>
      <c r="I18" s="2" t="s">
        <v>41</v>
      </c>
      <c r="J18" s="4" t="s">
        <v>92</v>
      </c>
      <c r="K18" s="4" t="s">
        <v>92</v>
      </c>
      <c r="L18" s="4" t="s">
        <v>92</v>
      </c>
      <c r="M18" s="4" t="s">
        <v>92</v>
      </c>
      <c r="N18" s="4" t="s">
        <v>92</v>
      </c>
      <c r="O18" s="4" t="s">
        <v>92</v>
      </c>
      <c r="P18" s="4" t="s">
        <v>92</v>
      </c>
      <c r="Q18" s="4" t="s">
        <v>92</v>
      </c>
      <c r="R18" s="4" t="s">
        <v>92</v>
      </c>
      <c r="S18" s="4" t="s">
        <v>92</v>
      </c>
      <c r="T18" s="2">
        <v>2</v>
      </c>
      <c r="U18" s="2">
        <v>3</v>
      </c>
      <c r="V18" s="2">
        <v>2</v>
      </c>
      <c r="W18" s="2">
        <v>2</v>
      </c>
      <c r="X18" s="2">
        <v>3</v>
      </c>
      <c r="Y18" s="2">
        <v>1</v>
      </c>
      <c r="Z18" s="2">
        <v>3</v>
      </c>
      <c r="AA18" s="2">
        <v>1</v>
      </c>
      <c r="AB18" s="2">
        <v>2</v>
      </c>
      <c r="AC18" s="2">
        <v>2</v>
      </c>
      <c r="AD18" s="2">
        <v>2</v>
      </c>
      <c r="AE18" s="2">
        <v>4</v>
      </c>
      <c r="AF18" s="2">
        <v>1</v>
      </c>
      <c r="AG18" s="2">
        <v>2</v>
      </c>
      <c r="AH18" s="2">
        <v>3</v>
      </c>
      <c r="AI18" s="2">
        <v>2</v>
      </c>
      <c r="AJ18" s="2">
        <v>3</v>
      </c>
      <c r="AK18" s="2">
        <v>2</v>
      </c>
      <c r="AL18" s="2">
        <v>3</v>
      </c>
      <c r="AM18" s="2">
        <v>3</v>
      </c>
      <c r="AN18" s="2">
        <v>2</v>
      </c>
      <c r="AO18" s="2">
        <v>2</v>
      </c>
      <c r="AP18" s="2">
        <v>3</v>
      </c>
      <c r="AQ18" s="2">
        <v>4</v>
      </c>
      <c r="AR18" s="10">
        <f t="shared" si="105"/>
        <v>2</v>
      </c>
      <c r="AS18" s="11">
        <f t="shared" si="106"/>
        <v>2.875</v>
      </c>
      <c r="AT18" s="5">
        <f t="shared" si="107"/>
        <v>2.25</v>
      </c>
      <c r="AU18" s="2">
        <v>2</v>
      </c>
      <c r="AV18" s="2">
        <v>3</v>
      </c>
      <c r="AW18" s="2">
        <v>3</v>
      </c>
      <c r="AX18" s="2">
        <v>2</v>
      </c>
      <c r="AY18" s="2">
        <v>3</v>
      </c>
      <c r="AZ18" s="2">
        <v>2</v>
      </c>
      <c r="BA18" s="2">
        <v>2</v>
      </c>
      <c r="BB18" s="2">
        <v>1</v>
      </c>
      <c r="BC18" s="2">
        <v>3</v>
      </c>
      <c r="BD18" s="2">
        <v>2</v>
      </c>
      <c r="BE18" s="2">
        <v>2</v>
      </c>
      <c r="BF18" s="2">
        <v>1</v>
      </c>
      <c r="BG18" s="2">
        <v>1</v>
      </c>
      <c r="BH18" s="2">
        <v>2</v>
      </c>
      <c r="BI18" s="2">
        <v>2</v>
      </c>
      <c r="BJ18" s="2">
        <v>2</v>
      </c>
      <c r="BK18" s="2">
        <v>2</v>
      </c>
      <c r="BL18" s="2">
        <v>1</v>
      </c>
      <c r="BM18" s="2">
        <v>1</v>
      </c>
      <c r="BN18" s="2">
        <v>3</v>
      </c>
      <c r="BO18" s="2">
        <v>2</v>
      </c>
      <c r="BP18" s="2">
        <v>2</v>
      </c>
      <c r="BQ18" s="2">
        <v>3</v>
      </c>
      <c r="BR18" s="2">
        <v>2</v>
      </c>
      <c r="BS18" s="10">
        <f t="shared" si="108"/>
        <v>2</v>
      </c>
      <c r="BT18" s="11">
        <f t="shared" si="109"/>
        <v>1.625</v>
      </c>
      <c r="BU18" s="5">
        <f t="shared" si="110"/>
        <v>2.5</v>
      </c>
      <c r="BV18" s="2">
        <v>3</v>
      </c>
      <c r="BW18" s="2">
        <v>2</v>
      </c>
      <c r="BX18" s="2">
        <v>3</v>
      </c>
      <c r="BY18" s="2">
        <v>3</v>
      </c>
      <c r="BZ18" s="2">
        <v>1</v>
      </c>
      <c r="CA18" s="2">
        <v>2</v>
      </c>
      <c r="CB18" s="2">
        <v>2</v>
      </c>
      <c r="CC18" s="2">
        <v>1</v>
      </c>
      <c r="CD18" s="2">
        <v>4</v>
      </c>
      <c r="CE18" s="2">
        <v>4</v>
      </c>
      <c r="CF18" s="2">
        <v>4</v>
      </c>
      <c r="CG18" s="2">
        <v>1</v>
      </c>
      <c r="CH18" s="2">
        <v>1</v>
      </c>
      <c r="CI18" s="2">
        <v>3</v>
      </c>
      <c r="CJ18" s="2">
        <v>1</v>
      </c>
      <c r="CK18" s="2">
        <v>3</v>
      </c>
      <c r="CL18" s="2">
        <v>4</v>
      </c>
      <c r="CM18" s="2">
        <v>1</v>
      </c>
      <c r="CN18" s="2">
        <v>1</v>
      </c>
      <c r="CO18" s="2">
        <v>2</v>
      </c>
      <c r="CP18" s="2">
        <v>1</v>
      </c>
      <c r="CQ18" s="2">
        <v>3</v>
      </c>
      <c r="CR18" s="2">
        <v>3</v>
      </c>
      <c r="CS18" s="2">
        <v>1</v>
      </c>
      <c r="CT18" s="10">
        <f t="shared" si="111"/>
        <v>2.875</v>
      </c>
      <c r="CU18" s="11">
        <f t="shared" si="112"/>
        <v>1.125</v>
      </c>
      <c r="CV18" s="5">
        <f t="shared" si="113"/>
        <v>2.75</v>
      </c>
      <c r="CW18" s="2">
        <v>3</v>
      </c>
      <c r="CX18" s="2">
        <v>3</v>
      </c>
      <c r="CY18" s="2">
        <v>3</v>
      </c>
      <c r="CZ18" s="2">
        <v>3</v>
      </c>
      <c r="DA18" s="2">
        <v>2</v>
      </c>
      <c r="DB18" s="2">
        <v>2</v>
      </c>
      <c r="DC18" s="2">
        <v>3</v>
      </c>
      <c r="DD18" s="2">
        <v>1</v>
      </c>
      <c r="DE18" s="2">
        <v>3</v>
      </c>
      <c r="DF18" s="2">
        <v>3</v>
      </c>
      <c r="DG18" s="2">
        <v>3</v>
      </c>
      <c r="DH18" s="2">
        <v>1</v>
      </c>
      <c r="DI18" s="2">
        <v>1</v>
      </c>
      <c r="DJ18" s="2">
        <v>3</v>
      </c>
      <c r="DK18" s="2">
        <v>1</v>
      </c>
      <c r="DL18" s="2">
        <v>1</v>
      </c>
      <c r="DM18" s="2">
        <v>3</v>
      </c>
      <c r="DN18" s="2">
        <v>1</v>
      </c>
      <c r="DO18" s="2">
        <v>1</v>
      </c>
      <c r="DP18" s="2">
        <v>3</v>
      </c>
      <c r="DQ18" s="2">
        <v>1</v>
      </c>
      <c r="DR18" s="2">
        <v>3</v>
      </c>
      <c r="DS18" s="2">
        <v>2</v>
      </c>
      <c r="DT18" s="2">
        <v>2</v>
      </c>
      <c r="DU18" s="10">
        <f t="shared" si="114"/>
        <v>2.25</v>
      </c>
      <c r="DV18" s="11">
        <f t="shared" si="115"/>
        <v>1.5</v>
      </c>
      <c r="DW18" s="5">
        <f t="shared" si="116"/>
        <v>2.75</v>
      </c>
      <c r="DX18" s="2" t="s">
        <v>34</v>
      </c>
      <c r="DY18" s="2" t="s">
        <v>95</v>
      </c>
      <c r="DZ18" s="4" t="s">
        <v>35</v>
      </c>
      <c r="EA18" s="2">
        <v>1</v>
      </c>
      <c r="EB18" s="2">
        <v>-7</v>
      </c>
      <c r="EC18" s="4">
        <v>-4.0999999999999996</v>
      </c>
      <c r="ED18" s="3" t="s">
        <v>133</v>
      </c>
    </row>
    <row r="19" spans="1:134" x14ac:dyDescent="0.2">
      <c r="A19" s="2">
        <v>15</v>
      </c>
      <c r="B19" s="3" t="s">
        <v>129</v>
      </c>
      <c r="C19" s="3" t="s">
        <v>134</v>
      </c>
      <c r="D19" s="2" t="s">
        <v>135</v>
      </c>
      <c r="E19" s="3">
        <v>20</v>
      </c>
      <c r="F19" s="1">
        <v>6</v>
      </c>
      <c r="G19" s="4">
        <v>4</v>
      </c>
      <c r="H19" s="1" t="s">
        <v>136</v>
      </c>
      <c r="I19" s="2" t="s">
        <v>137</v>
      </c>
      <c r="J19" s="4" t="s">
        <v>138</v>
      </c>
      <c r="K19" s="4" t="s">
        <v>138</v>
      </c>
      <c r="L19" s="4" t="s">
        <v>138</v>
      </c>
      <c r="M19" s="4" t="s">
        <v>138</v>
      </c>
      <c r="N19" s="4" t="s">
        <v>138</v>
      </c>
      <c r="O19" s="4" t="s">
        <v>138</v>
      </c>
      <c r="P19" s="4" t="s">
        <v>138</v>
      </c>
      <c r="Q19" s="4" t="s">
        <v>138</v>
      </c>
      <c r="R19" s="4" t="s">
        <v>138</v>
      </c>
      <c r="S19" s="4" t="s">
        <v>138</v>
      </c>
      <c r="T19" s="2">
        <v>2</v>
      </c>
      <c r="U19" s="2">
        <v>3</v>
      </c>
      <c r="V19" s="2">
        <v>3</v>
      </c>
      <c r="W19" s="2">
        <v>3</v>
      </c>
      <c r="X19" s="2">
        <v>1</v>
      </c>
      <c r="Y19" s="2">
        <v>3</v>
      </c>
      <c r="Z19" s="2">
        <v>3</v>
      </c>
      <c r="AA19" s="2">
        <v>1</v>
      </c>
      <c r="AB19" s="2">
        <v>1</v>
      </c>
      <c r="AC19" s="2">
        <v>2</v>
      </c>
      <c r="AD19" s="2">
        <v>1</v>
      </c>
      <c r="AE19" s="2">
        <v>2</v>
      </c>
      <c r="AF19" s="2">
        <v>1</v>
      </c>
      <c r="AG19" s="2">
        <v>3</v>
      </c>
      <c r="AH19" s="2">
        <v>1</v>
      </c>
      <c r="AI19" s="2">
        <v>3</v>
      </c>
      <c r="AJ19" s="2">
        <v>3</v>
      </c>
      <c r="AK19" s="2">
        <v>2</v>
      </c>
      <c r="AL19" s="2">
        <v>2</v>
      </c>
      <c r="AM19" s="2">
        <v>2</v>
      </c>
      <c r="AN19" s="2">
        <v>3</v>
      </c>
      <c r="AO19" s="2">
        <v>3</v>
      </c>
      <c r="AP19" s="2">
        <v>3</v>
      </c>
      <c r="AQ19" s="2">
        <v>2</v>
      </c>
      <c r="AR19" s="10">
        <f t="shared" si="105"/>
        <v>2.125</v>
      </c>
      <c r="AS19" s="11">
        <f t="shared" si="106"/>
        <v>1.75</v>
      </c>
      <c r="AT19" s="5">
        <f t="shared" si="107"/>
        <v>2.75</v>
      </c>
      <c r="AU19" s="2">
        <v>3</v>
      </c>
      <c r="AV19" s="2">
        <v>2</v>
      </c>
      <c r="AW19" s="2">
        <v>2</v>
      </c>
      <c r="AX19" s="2">
        <v>2</v>
      </c>
      <c r="AY19" s="2">
        <v>1</v>
      </c>
      <c r="AZ19" s="2">
        <v>1</v>
      </c>
      <c r="BA19" s="2">
        <v>2</v>
      </c>
      <c r="BB19" s="2">
        <v>1</v>
      </c>
      <c r="BC19" s="2">
        <v>3</v>
      </c>
      <c r="BD19" s="2">
        <v>3</v>
      </c>
      <c r="BE19" s="2">
        <v>3</v>
      </c>
      <c r="BF19" s="2">
        <v>2</v>
      </c>
      <c r="BG19" s="2">
        <v>1</v>
      </c>
      <c r="BH19" s="2">
        <v>3</v>
      </c>
      <c r="BI19" s="2">
        <v>1</v>
      </c>
      <c r="BJ19" s="2">
        <v>1</v>
      </c>
      <c r="BK19" s="2">
        <v>3</v>
      </c>
      <c r="BL19" s="2">
        <v>1</v>
      </c>
      <c r="BM19" s="2">
        <v>3</v>
      </c>
      <c r="BN19" s="2">
        <v>1</v>
      </c>
      <c r="BO19" s="2">
        <v>2</v>
      </c>
      <c r="BP19" s="2">
        <v>2</v>
      </c>
      <c r="BQ19" s="2">
        <v>1</v>
      </c>
      <c r="BR19" s="2">
        <v>1</v>
      </c>
      <c r="BS19" s="10">
        <f t="shared" si="108"/>
        <v>2.375</v>
      </c>
      <c r="BT19" s="11">
        <f t="shared" si="109"/>
        <v>1.5</v>
      </c>
      <c r="BU19" s="5">
        <f t="shared" si="110"/>
        <v>1.75</v>
      </c>
      <c r="BV19" s="2">
        <v>3</v>
      </c>
      <c r="BW19" s="2">
        <v>2</v>
      </c>
      <c r="BX19" s="2">
        <v>2</v>
      </c>
      <c r="BY19" s="2">
        <v>2</v>
      </c>
      <c r="BZ19" s="2">
        <v>1</v>
      </c>
      <c r="CA19" s="2">
        <v>2</v>
      </c>
      <c r="CB19" s="2">
        <v>2</v>
      </c>
      <c r="CC19" s="2">
        <v>1</v>
      </c>
      <c r="CD19" s="2">
        <v>1</v>
      </c>
      <c r="CE19" s="2">
        <v>2</v>
      </c>
      <c r="CF19" s="2">
        <v>3</v>
      </c>
      <c r="CG19" s="2">
        <v>1</v>
      </c>
      <c r="CH19" s="2">
        <v>1</v>
      </c>
      <c r="CI19" s="2">
        <v>3</v>
      </c>
      <c r="CJ19" s="2">
        <v>1</v>
      </c>
      <c r="CK19" s="2">
        <v>2</v>
      </c>
      <c r="CL19" s="2">
        <v>2</v>
      </c>
      <c r="CM19" s="2">
        <v>1</v>
      </c>
      <c r="CN19" s="2">
        <v>2</v>
      </c>
      <c r="CO19" s="2">
        <v>1</v>
      </c>
      <c r="CP19" s="2">
        <v>1</v>
      </c>
      <c r="CQ19" s="2">
        <v>3</v>
      </c>
      <c r="CR19" s="2">
        <v>2</v>
      </c>
      <c r="CS19" s="2">
        <v>2</v>
      </c>
      <c r="CT19" s="10">
        <f t="shared" si="111"/>
        <v>2</v>
      </c>
      <c r="CU19" s="11">
        <f t="shared" si="112"/>
        <v>1.375</v>
      </c>
      <c r="CV19" s="5">
        <f t="shared" si="113"/>
        <v>2</v>
      </c>
      <c r="CW19" s="2">
        <v>2</v>
      </c>
      <c r="CX19" s="2">
        <v>1</v>
      </c>
      <c r="CY19" s="2">
        <v>1</v>
      </c>
      <c r="CZ19" s="2">
        <v>1</v>
      </c>
      <c r="DA19" s="2">
        <v>3</v>
      </c>
      <c r="DB19" s="2">
        <v>2</v>
      </c>
      <c r="DC19" s="2">
        <v>2</v>
      </c>
      <c r="DD19" s="2">
        <v>2</v>
      </c>
      <c r="DE19" s="2">
        <v>2</v>
      </c>
      <c r="DF19" s="2">
        <v>3</v>
      </c>
      <c r="DG19" s="2">
        <v>2</v>
      </c>
      <c r="DH19" s="2">
        <v>3</v>
      </c>
      <c r="DI19" s="2">
        <v>2</v>
      </c>
      <c r="DJ19" s="2">
        <v>2</v>
      </c>
      <c r="DK19" s="2">
        <v>4</v>
      </c>
      <c r="DL19" s="2">
        <v>2</v>
      </c>
      <c r="DM19" s="2">
        <v>2</v>
      </c>
      <c r="DN19" s="2">
        <v>1</v>
      </c>
      <c r="DO19" s="2">
        <v>3</v>
      </c>
      <c r="DP19" s="2">
        <v>1</v>
      </c>
      <c r="DQ19" s="2">
        <v>2</v>
      </c>
      <c r="DR19" s="2">
        <v>2</v>
      </c>
      <c r="DS19" s="2">
        <v>2</v>
      </c>
      <c r="DT19" s="2">
        <v>3</v>
      </c>
      <c r="DU19" s="10">
        <f t="shared" si="114"/>
        <v>2</v>
      </c>
      <c r="DV19" s="11">
        <f t="shared" si="115"/>
        <v>2.625</v>
      </c>
      <c r="DW19" s="5">
        <f t="shared" si="116"/>
        <v>1.625</v>
      </c>
      <c r="DX19" s="2" t="s">
        <v>139</v>
      </c>
      <c r="DY19" s="2" t="s">
        <v>35</v>
      </c>
      <c r="DZ19" s="4" t="s">
        <v>34</v>
      </c>
      <c r="EA19" s="2">
        <v>-2.8</v>
      </c>
      <c r="EB19" s="2">
        <v>2.7</v>
      </c>
      <c r="EC19" s="4">
        <v>-1.2</v>
      </c>
    </row>
    <row r="20" spans="1:134" x14ac:dyDescent="0.2">
      <c r="A20" s="2">
        <v>16</v>
      </c>
      <c r="B20" s="3" t="s">
        <v>140</v>
      </c>
      <c r="C20" s="3" t="s">
        <v>141</v>
      </c>
      <c r="D20" s="2" t="s">
        <v>142</v>
      </c>
      <c r="E20" s="3">
        <v>20</v>
      </c>
      <c r="F20" s="1">
        <v>7</v>
      </c>
      <c r="G20" s="4">
        <v>8</v>
      </c>
      <c r="H20" s="1" t="s">
        <v>40</v>
      </c>
      <c r="I20" s="2" t="s">
        <v>143</v>
      </c>
      <c r="J20" s="4" t="s">
        <v>144</v>
      </c>
      <c r="K20" s="4" t="s">
        <v>144</v>
      </c>
      <c r="L20" s="4" t="s">
        <v>144</v>
      </c>
      <c r="M20" s="4" t="s">
        <v>144</v>
      </c>
      <c r="N20" s="4" t="s">
        <v>144</v>
      </c>
      <c r="O20" s="4" t="s">
        <v>144</v>
      </c>
      <c r="P20" s="4" t="s">
        <v>144</v>
      </c>
      <c r="Q20" s="4" t="s">
        <v>144</v>
      </c>
      <c r="R20" s="4" t="s">
        <v>144</v>
      </c>
      <c r="S20" s="4" t="s">
        <v>144</v>
      </c>
      <c r="T20" s="2">
        <v>2</v>
      </c>
      <c r="U20" s="2">
        <v>3</v>
      </c>
      <c r="V20" s="2">
        <v>3</v>
      </c>
      <c r="W20" s="2">
        <v>3</v>
      </c>
      <c r="X20" s="2">
        <v>3</v>
      </c>
      <c r="Y20" s="2">
        <v>4</v>
      </c>
      <c r="Z20" s="2">
        <v>4</v>
      </c>
      <c r="AA20" s="2">
        <v>2</v>
      </c>
      <c r="AB20" s="2">
        <v>2</v>
      </c>
      <c r="AC20" s="2">
        <v>3</v>
      </c>
      <c r="AD20" s="2">
        <v>2</v>
      </c>
      <c r="AE20" s="2">
        <v>3</v>
      </c>
      <c r="AF20" s="2">
        <v>3</v>
      </c>
      <c r="AG20" s="2">
        <v>3</v>
      </c>
      <c r="AH20" s="2">
        <v>3</v>
      </c>
      <c r="AI20" s="2">
        <v>3</v>
      </c>
      <c r="AJ20" s="2">
        <v>2</v>
      </c>
      <c r="AK20" s="2">
        <v>2</v>
      </c>
      <c r="AL20" s="2">
        <v>2</v>
      </c>
      <c r="AM20" s="2">
        <v>3</v>
      </c>
      <c r="AN20" s="2">
        <v>2</v>
      </c>
      <c r="AO20" s="2">
        <v>3</v>
      </c>
      <c r="AP20" s="2">
        <v>3</v>
      </c>
      <c r="AQ20" s="2">
        <v>2</v>
      </c>
      <c r="AR20" s="10">
        <f t="shared" si="105"/>
        <v>2.25</v>
      </c>
      <c r="AS20" s="11">
        <f t="shared" si="106"/>
        <v>2.75</v>
      </c>
      <c r="AT20" s="5">
        <f t="shared" si="107"/>
        <v>3.125</v>
      </c>
      <c r="AU20" s="2">
        <v>2</v>
      </c>
      <c r="AV20" s="2">
        <v>2</v>
      </c>
      <c r="AW20" s="2">
        <v>3</v>
      </c>
      <c r="AX20" s="2">
        <v>2</v>
      </c>
      <c r="AY20" s="2">
        <v>3</v>
      </c>
      <c r="AZ20" s="2">
        <v>3</v>
      </c>
      <c r="BA20" s="2">
        <v>3</v>
      </c>
      <c r="BB20" s="2">
        <v>1</v>
      </c>
      <c r="BC20" s="2">
        <v>1</v>
      </c>
      <c r="BD20" s="2">
        <v>2</v>
      </c>
      <c r="BE20" s="2">
        <v>3</v>
      </c>
      <c r="BF20" s="2">
        <v>3</v>
      </c>
      <c r="BG20" s="2">
        <v>3</v>
      </c>
      <c r="BH20" s="2">
        <v>2</v>
      </c>
      <c r="BI20" s="2">
        <v>4</v>
      </c>
      <c r="BJ20" s="2">
        <v>2</v>
      </c>
      <c r="BK20" s="2">
        <v>2</v>
      </c>
      <c r="BL20" s="2">
        <v>2</v>
      </c>
      <c r="BM20" s="2">
        <v>3</v>
      </c>
      <c r="BN20" s="2">
        <v>2</v>
      </c>
      <c r="BO20" s="2">
        <v>1</v>
      </c>
      <c r="BP20" s="2">
        <v>3</v>
      </c>
      <c r="BQ20" s="2">
        <v>3</v>
      </c>
      <c r="BR20" s="2">
        <v>3</v>
      </c>
      <c r="BS20" s="10">
        <f t="shared" si="108"/>
        <v>1.75</v>
      </c>
      <c r="BT20" s="11">
        <f t="shared" si="109"/>
        <v>3</v>
      </c>
      <c r="BU20" s="5">
        <f t="shared" si="110"/>
        <v>2.5</v>
      </c>
      <c r="BV20" s="2">
        <v>3</v>
      </c>
      <c r="BW20" s="2">
        <v>2</v>
      </c>
      <c r="BX20" s="2">
        <v>2</v>
      </c>
      <c r="BY20" s="2">
        <v>2</v>
      </c>
      <c r="BZ20" s="2">
        <v>3</v>
      </c>
      <c r="CA20" s="2">
        <v>3</v>
      </c>
      <c r="CB20" s="2">
        <v>2</v>
      </c>
      <c r="CC20" s="2">
        <v>1</v>
      </c>
      <c r="CD20" s="2">
        <v>2</v>
      </c>
      <c r="CE20" s="2">
        <v>2</v>
      </c>
      <c r="CF20" s="2">
        <v>4</v>
      </c>
      <c r="CG20" s="2">
        <v>2</v>
      </c>
      <c r="CH20" s="2">
        <v>2</v>
      </c>
      <c r="CI20" s="2">
        <v>3</v>
      </c>
      <c r="CJ20" s="2">
        <v>3</v>
      </c>
      <c r="CK20" s="2">
        <v>2</v>
      </c>
      <c r="CL20" s="2">
        <v>4</v>
      </c>
      <c r="CM20" s="2">
        <v>2</v>
      </c>
      <c r="CN20" s="2">
        <v>3</v>
      </c>
      <c r="CO20" s="2">
        <v>3</v>
      </c>
      <c r="CP20" s="2">
        <v>2</v>
      </c>
      <c r="CQ20" s="2">
        <v>2</v>
      </c>
      <c r="CR20" s="2">
        <v>2</v>
      </c>
      <c r="CS20" s="2">
        <v>3</v>
      </c>
      <c r="CT20" s="10">
        <f t="shared" si="111"/>
        <v>2.625</v>
      </c>
      <c r="CU20" s="11">
        <f t="shared" si="112"/>
        <v>2.5</v>
      </c>
      <c r="CV20" s="5">
        <f t="shared" si="113"/>
        <v>2.25</v>
      </c>
      <c r="CW20" s="2">
        <v>3</v>
      </c>
      <c r="CX20" s="2">
        <v>2</v>
      </c>
      <c r="CY20" s="2">
        <v>3</v>
      </c>
      <c r="CZ20" s="2">
        <v>2</v>
      </c>
      <c r="DA20" s="2">
        <v>4</v>
      </c>
      <c r="DB20" s="2">
        <v>2</v>
      </c>
      <c r="DC20" s="2">
        <v>2</v>
      </c>
      <c r="DD20" s="2">
        <v>2</v>
      </c>
      <c r="DE20" s="2">
        <v>2</v>
      </c>
      <c r="DF20" s="2">
        <v>2</v>
      </c>
      <c r="DG20" s="2">
        <v>2</v>
      </c>
      <c r="DH20" s="2">
        <v>4</v>
      </c>
      <c r="DI20" s="2">
        <v>3</v>
      </c>
      <c r="DJ20" s="2">
        <v>3</v>
      </c>
      <c r="DK20" s="2">
        <v>4</v>
      </c>
      <c r="DL20" s="2">
        <v>2</v>
      </c>
      <c r="DM20" s="2">
        <v>2</v>
      </c>
      <c r="DN20" s="2">
        <v>2</v>
      </c>
      <c r="DO20" s="2">
        <v>4</v>
      </c>
      <c r="DP20" s="2">
        <v>2</v>
      </c>
      <c r="DQ20" s="2">
        <v>2</v>
      </c>
      <c r="DR20" s="2">
        <v>2</v>
      </c>
      <c r="DS20" s="2">
        <v>2</v>
      </c>
      <c r="DT20" s="2">
        <v>3</v>
      </c>
      <c r="DU20" s="10">
        <f t="shared" si="114"/>
        <v>2.25</v>
      </c>
      <c r="DV20" s="11">
        <f t="shared" si="115"/>
        <v>3.25</v>
      </c>
      <c r="DW20" s="5">
        <f t="shared" si="116"/>
        <v>2.125</v>
      </c>
      <c r="DX20" s="2" t="s">
        <v>145</v>
      </c>
      <c r="DY20" s="2" t="s">
        <v>34</v>
      </c>
      <c r="DZ20" s="4" t="s">
        <v>35</v>
      </c>
      <c r="EA20" s="2">
        <v>1.7</v>
      </c>
      <c r="EB20" s="2">
        <v>3.8</v>
      </c>
      <c r="EC20" s="4">
        <v>-2.4</v>
      </c>
    </row>
    <row r="21" spans="1:134" x14ac:dyDescent="0.2">
      <c r="A21" s="2">
        <v>17</v>
      </c>
      <c r="B21" s="3" t="s">
        <v>146</v>
      </c>
      <c r="C21" s="3" t="s">
        <v>147</v>
      </c>
      <c r="D21" s="2" t="s">
        <v>142</v>
      </c>
      <c r="E21" s="3">
        <v>20</v>
      </c>
      <c r="F21" s="1">
        <v>6</v>
      </c>
      <c r="G21" s="4">
        <v>6</v>
      </c>
      <c r="H21" s="1" t="s">
        <v>132</v>
      </c>
      <c r="I21" s="2" t="s">
        <v>148</v>
      </c>
      <c r="J21" s="4" t="s">
        <v>144</v>
      </c>
      <c r="K21" s="4" t="s">
        <v>144</v>
      </c>
      <c r="L21" s="4" t="s">
        <v>144</v>
      </c>
      <c r="M21" s="4" t="s">
        <v>144</v>
      </c>
      <c r="N21" s="4" t="s">
        <v>144</v>
      </c>
      <c r="O21" s="1" t="s">
        <v>39</v>
      </c>
      <c r="P21" s="2">
        <v>3</v>
      </c>
      <c r="Q21" s="4" t="s">
        <v>144</v>
      </c>
      <c r="R21" s="4" t="s">
        <v>144</v>
      </c>
      <c r="S21" s="4" t="s">
        <v>144</v>
      </c>
      <c r="T21" s="2">
        <v>1</v>
      </c>
      <c r="U21" s="2">
        <v>4</v>
      </c>
      <c r="V21" s="2">
        <v>4</v>
      </c>
      <c r="W21" s="2">
        <v>3</v>
      </c>
      <c r="X21" s="2">
        <v>2</v>
      </c>
      <c r="Y21" s="2">
        <v>3</v>
      </c>
      <c r="Z21" s="2">
        <v>3</v>
      </c>
      <c r="AA21" s="2">
        <v>2</v>
      </c>
      <c r="AB21" s="2">
        <v>3</v>
      </c>
      <c r="AC21" s="2">
        <v>3</v>
      </c>
      <c r="AD21" s="2">
        <v>2</v>
      </c>
      <c r="AE21" s="2">
        <v>1</v>
      </c>
      <c r="AF21" s="2">
        <v>1</v>
      </c>
      <c r="AG21" s="2">
        <v>2</v>
      </c>
      <c r="AH21" s="2">
        <v>1</v>
      </c>
      <c r="AI21" s="2">
        <v>3</v>
      </c>
      <c r="AJ21" s="2">
        <v>2</v>
      </c>
      <c r="AK21" s="2">
        <v>2</v>
      </c>
      <c r="AL21" s="2">
        <v>2</v>
      </c>
      <c r="AM21" s="2">
        <v>3</v>
      </c>
      <c r="AN21" s="2">
        <v>2</v>
      </c>
      <c r="AO21" s="2">
        <v>3</v>
      </c>
      <c r="AP21" s="2">
        <v>2</v>
      </c>
      <c r="AQ21" s="2">
        <v>2</v>
      </c>
      <c r="AR21" s="10">
        <f t="shared" si="105"/>
        <v>2.125</v>
      </c>
      <c r="AS21" s="11">
        <f t="shared" si="106"/>
        <v>1.75</v>
      </c>
      <c r="AT21" s="5">
        <f t="shared" si="107"/>
        <v>3.125</v>
      </c>
      <c r="AU21" s="2">
        <v>3</v>
      </c>
      <c r="AV21" s="2">
        <v>2</v>
      </c>
      <c r="AW21" s="2">
        <v>2</v>
      </c>
      <c r="AX21" s="2">
        <v>2</v>
      </c>
      <c r="AY21" s="2">
        <v>2</v>
      </c>
      <c r="AZ21" s="2">
        <v>2</v>
      </c>
      <c r="BA21" s="2">
        <v>2</v>
      </c>
      <c r="BB21" s="2">
        <v>2</v>
      </c>
      <c r="BC21" s="2">
        <v>3</v>
      </c>
      <c r="BD21" s="2">
        <v>2</v>
      </c>
      <c r="BE21" s="2">
        <v>3</v>
      </c>
      <c r="BF21" s="2">
        <v>2</v>
      </c>
      <c r="BG21" s="2">
        <v>2</v>
      </c>
      <c r="BH21" s="2">
        <v>3</v>
      </c>
      <c r="BI21" s="2">
        <v>3</v>
      </c>
      <c r="BJ21" s="2">
        <v>2</v>
      </c>
      <c r="BK21" s="2">
        <v>2</v>
      </c>
      <c r="BL21" s="2">
        <v>1</v>
      </c>
      <c r="BM21" s="2">
        <v>3</v>
      </c>
      <c r="BN21" s="2">
        <v>2</v>
      </c>
      <c r="BO21" s="2">
        <v>1</v>
      </c>
      <c r="BP21" s="2">
        <v>2</v>
      </c>
      <c r="BQ21" s="2">
        <v>3</v>
      </c>
      <c r="BR21" s="2">
        <v>2</v>
      </c>
      <c r="BS21" s="10">
        <f t="shared" si="108"/>
        <v>2.375</v>
      </c>
      <c r="BT21" s="11">
        <f t="shared" si="109"/>
        <v>2.125</v>
      </c>
      <c r="BU21" s="5">
        <f t="shared" si="110"/>
        <v>2.125</v>
      </c>
      <c r="BV21" s="2">
        <v>3</v>
      </c>
      <c r="BW21" s="2">
        <v>3</v>
      </c>
      <c r="BX21" s="2">
        <v>3</v>
      </c>
      <c r="BY21" s="2">
        <v>3</v>
      </c>
      <c r="BZ21" s="2">
        <v>2</v>
      </c>
      <c r="CA21" s="2">
        <v>2</v>
      </c>
      <c r="CB21" s="2">
        <v>2</v>
      </c>
      <c r="CC21" s="2">
        <v>1</v>
      </c>
      <c r="CD21" s="2">
        <v>3</v>
      </c>
      <c r="CE21" s="2">
        <v>4</v>
      </c>
      <c r="CF21" s="2">
        <v>3</v>
      </c>
      <c r="CG21" s="2">
        <v>2</v>
      </c>
      <c r="CH21" s="2">
        <v>2</v>
      </c>
      <c r="CI21" s="2">
        <v>3</v>
      </c>
      <c r="CJ21" s="2">
        <v>3</v>
      </c>
      <c r="CK21" s="2">
        <v>2</v>
      </c>
      <c r="CL21" s="2">
        <v>4</v>
      </c>
      <c r="CM21" s="2">
        <v>2</v>
      </c>
      <c r="CN21" s="2">
        <v>2</v>
      </c>
      <c r="CO21" s="2">
        <v>3</v>
      </c>
      <c r="CP21" s="2">
        <v>3</v>
      </c>
      <c r="CQ21" s="2">
        <v>3</v>
      </c>
      <c r="CR21" s="2">
        <v>3</v>
      </c>
      <c r="CS21" s="2">
        <v>2</v>
      </c>
      <c r="CT21" s="10">
        <f t="shared" si="111"/>
        <v>2.75</v>
      </c>
      <c r="CU21" s="11">
        <f t="shared" si="112"/>
        <v>2.125</v>
      </c>
      <c r="CV21" s="5">
        <f t="shared" si="113"/>
        <v>3</v>
      </c>
      <c r="CW21" s="2">
        <v>4</v>
      </c>
      <c r="CX21" s="2">
        <v>1</v>
      </c>
      <c r="CY21" s="2">
        <v>2</v>
      </c>
      <c r="CZ21" s="2">
        <v>2</v>
      </c>
      <c r="DA21" s="2">
        <v>1</v>
      </c>
      <c r="DB21" s="2">
        <v>1</v>
      </c>
      <c r="DC21" s="2">
        <v>2</v>
      </c>
      <c r="DD21" s="2">
        <v>1</v>
      </c>
      <c r="DE21" s="2">
        <v>4</v>
      </c>
      <c r="DF21" s="2">
        <v>4</v>
      </c>
      <c r="DG21" s="2">
        <v>4</v>
      </c>
      <c r="DH21" s="2">
        <v>2</v>
      </c>
      <c r="DI21" s="2">
        <v>2</v>
      </c>
      <c r="DJ21" s="2">
        <v>4</v>
      </c>
      <c r="DK21" s="2">
        <v>3</v>
      </c>
      <c r="DL21" s="2">
        <v>3</v>
      </c>
      <c r="DM21" s="2">
        <v>3</v>
      </c>
      <c r="DN21" s="2">
        <v>1</v>
      </c>
      <c r="DO21" s="2">
        <v>3</v>
      </c>
      <c r="DP21" s="2">
        <v>2</v>
      </c>
      <c r="DQ21" s="2">
        <v>2</v>
      </c>
      <c r="DR21" s="2">
        <v>2</v>
      </c>
      <c r="DS21" s="2">
        <v>2</v>
      </c>
      <c r="DT21" s="2">
        <v>2</v>
      </c>
      <c r="DU21" s="10">
        <f t="shared" si="114"/>
        <v>3.125</v>
      </c>
      <c r="DV21" s="11">
        <f t="shared" si="115"/>
        <v>2</v>
      </c>
      <c r="DW21" s="5">
        <f t="shared" si="116"/>
        <v>2</v>
      </c>
      <c r="DX21" s="2" t="s">
        <v>145</v>
      </c>
      <c r="DY21" s="2" t="s">
        <v>34</v>
      </c>
      <c r="DZ21" s="4" t="s">
        <v>35</v>
      </c>
      <c r="EA21" s="2">
        <v>-3</v>
      </c>
      <c r="EB21" s="2">
        <v>4</v>
      </c>
      <c r="EC21" s="4">
        <v>-2.5</v>
      </c>
      <c r="ED21" s="3" t="s">
        <v>149</v>
      </c>
    </row>
    <row r="22" spans="1:134" x14ac:dyDescent="0.2">
      <c r="B22" s="3" t="s">
        <v>150</v>
      </c>
      <c r="C22" s="3" t="s">
        <v>151</v>
      </c>
      <c r="D22" s="2" t="s">
        <v>156</v>
      </c>
      <c r="E22" s="3">
        <v>21</v>
      </c>
      <c r="T22" s="2">
        <v>2</v>
      </c>
      <c r="U22" s="2">
        <v>3</v>
      </c>
      <c r="V22" s="2">
        <v>3</v>
      </c>
      <c r="W22" s="2">
        <v>3</v>
      </c>
      <c r="X22" s="2">
        <v>2</v>
      </c>
      <c r="Y22" s="2">
        <v>3</v>
      </c>
      <c r="Z22" s="2">
        <v>3</v>
      </c>
      <c r="AA22" s="2">
        <v>2</v>
      </c>
      <c r="AB22" s="2">
        <v>2</v>
      </c>
      <c r="AC22" s="2">
        <v>3</v>
      </c>
      <c r="AD22" s="2">
        <v>2</v>
      </c>
      <c r="AE22" s="2">
        <v>2</v>
      </c>
      <c r="AF22" s="2">
        <v>2</v>
      </c>
      <c r="AG22" s="2">
        <v>2</v>
      </c>
      <c r="AH22" s="2">
        <v>3</v>
      </c>
      <c r="AI22" s="2">
        <v>3</v>
      </c>
      <c r="AJ22" s="2">
        <v>2</v>
      </c>
      <c r="AK22" s="2">
        <v>2</v>
      </c>
      <c r="AL22" s="2">
        <v>2</v>
      </c>
      <c r="AM22" s="2">
        <v>4</v>
      </c>
      <c r="AN22" s="2">
        <v>3</v>
      </c>
      <c r="AO22" s="2">
        <v>3</v>
      </c>
      <c r="AP22" s="2">
        <v>3</v>
      </c>
      <c r="AQ22" s="2">
        <v>2</v>
      </c>
      <c r="AR22" s="10">
        <f t="shared" si="105"/>
        <v>2.25</v>
      </c>
      <c r="AS22" s="11">
        <f t="shared" si="106"/>
        <v>2.25</v>
      </c>
      <c r="AT22" s="5">
        <f t="shared" si="107"/>
        <v>3.125</v>
      </c>
      <c r="AU22" s="2">
        <v>3</v>
      </c>
      <c r="AV22" s="2">
        <v>3</v>
      </c>
      <c r="AW22" s="2">
        <v>3</v>
      </c>
      <c r="AX22" s="2">
        <v>3</v>
      </c>
      <c r="AY22" s="2">
        <v>2</v>
      </c>
      <c r="AZ22" s="2">
        <v>3</v>
      </c>
      <c r="BA22" s="2">
        <v>3</v>
      </c>
      <c r="BB22" s="2">
        <v>2</v>
      </c>
      <c r="BC22" s="2">
        <v>3</v>
      </c>
      <c r="BD22" s="2">
        <v>3</v>
      </c>
      <c r="BE22" s="2">
        <v>2</v>
      </c>
      <c r="BF22" s="2">
        <v>2</v>
      </c>
      <c r="BG22" s="2">
        <v>1</v>
      </c>
      <c r="BH22" s="2">
        <v>3</v>
      </c>
      <c r="BI22" s="2">
        <v>1</v>
      </c>
      <c r="BJ22" s="2">
        <v>3</v>
      </c>
      <c r="BK22" s="2">
        <v>3</v>
      </c>
      <c r="BL22" s="2">
        <v>1</v>
      </c>
      <c r="BM22" s="2">
        <v>2</v>
      </c>
      <c r="BN22" s="2">
        <v>3</v>
      </c>
      <c r="BO22" s="2">
        <v>2</v>
      </c>
      <c r="BP22" s="2">
        <v>3</v>
      </c>
      <c r="BQ22" s="2">
        <v>3</v>
      </c>
      <c r="BR22" s="2">
        <v>1</v>
      </c>
      <c r="BS22" s="10">
        <f t="shared" si="108"/>
        <v>2.625</v>
      </c>
      <c r="BT22" s="11">
        <f t="shared" si="109"/>
        <v>1.625</v>
      </c>
      <c r="BU22" s="5">
        <f t="shared" si="110"/>
        <v>3</v>
      </c>
      <c r="BV22" s="2">
        <v>2</v>
      </c>
      <c r="BW22" s="2">
        <v>2</v>
      </c>
      <c r="BX22" s="2">
        <v>2</v>
      </c>
      <c r="BY22" s="2">
        <v>2</v>
      </c>
      <c r="BZ22" s="2">
        <v>3</v>
      </c>
      <c r="CA22" s="2">
        <v>2</v>
      </c>
      <c r="CB22" s="2">
        <v>2</v>
      </c>
      <c r="CC22" s="2">
        <v>1</v>
      </c>
      <c r="CD22" s="2">
        <v>2</v>
      </c>
      <c r="CE22" s="2">
        <v>2</v>
      </c>
      <c r="CF22" s="2">
        <v>1</v>
      </c>
      <c r="CG22" s="2">
        <v>2</v>
      </c>
      <c r="CH22" s="2">
        <v>2</v>
      </c>
      <c r="CI22" s="2">
        <v>2</v>
      </c>
      <c r="CJ22" s="2">
        <v>3</v>
      </c>
      <c r="CK22" s="2">
        <v>2</v>
      </c>
      <c r="CL22" s="2">
        <v>2</v>
      </c>
      <c r="CM22" s="2">
        <v>3</v>
      </c>
      <c r="CN22" s="2">
        <v>3</v>
      </c>
      <c r="CO22" s="2">
        <v>2</v>
      </c>
      <c r="CP22" s="2">
        <v>2</v>
      </c>
      <c r="CQ22" s="2">
        <v>2</v>
      </c>
      <c r="CR22" s="2">
        <v>2</v>
      </c>
      <c r="CS22" s="2">
        <v>3</v>
      </c>
      <c r="CT22" s="10">
        <f t="shared" si="111"/>
        <v>1.75</v>
      </c>
      <c r="CU22" s="11">
        <f t="shared" si="112"/>
        <v>2.625</v>
      </c>
      <c r="CV22" s="5">
        <f t="shared" si="113"/>
        <v>2</v>
      </c>
      <c r="CW22" s="2">
        <v>2</v>
      </c>
      <c r="CX22" s="2">
        <v>2</v>
      </c>
      <c r="CY22" s="2">
        <v>2</v>
      </c>
      <c r="CZ22" s="2">
        <v>2</v>
      </c>
      <c r="DA22" s="2">
        <v>3</v>
      </c>
      <c r="DB22" s="2">
        <v>2</v>
      </c>
      <c r="DC22" s="2">
        <v>2</v>
      </c>
      <c r="DD22" s="2">
        <v>2</v>
      </c>
      <c r="DE22" s="2">
        <v>2</v>
      </c>
      <c r="DF22" s="2">
        <v>2</v>
      </c>
      <c r="DG22" s="2">
        <v>2</v>
      </c>
      <c r="DH22" s="2">
        <v>3</v>
      </c>
      <c r="DI22" s="2">
        <v>3</v>
      </c>
      <c r="DJ22" s="2">
        <v>2</v>
      </c>
      <c r="DK22" s="2">
        <v>4</v>
      </c>
      <c r="DL22" s="2">
        <v>2</v>
      </c>
      <c r="DM22" s="2">
        <v>2</v>
      </c>
      <c r="DN22" s="2">
        <v>2</v>
      </c>
      <c r="DO22" s="2">
        <v>4</v>
      </c>
      <c r="DP22" s="2">
        <v>2</v>
      </c>
      <c r="DQ22" s="2">
        <v>2</v>
      </c>
      <c r="DR22" s="2">
        <v>2</v>
      </c>
      <c r="DS22" s="2">
        <v>2</v>
      </c>
      <c r="DT22" s="2">
        <v>3</v>
      </c>
      <c r="DU22" s="10">
        <f t="shared" si="114"/>
        <v>2</v>
      </c>
      <c r="DV22" s="11">
        <f t="shared" si="115"/>
        <v>3</v>
      </c>
      <c r="DW22" s="5">
        <f t="shared" si="116"/>
        <v>2</v>
      </c>
      <c r="DX22" s="2" t="s">
        <v>42</v>
      </c>
      <c r="DY22" s="2" t="s">
        <v>159</v>
      </c>
      <c r="DZ22" s="4" t="s">
        <v>160</v>
      </c>
      <c r="EA22" s="2">
        <v>40</v>
      </c>
      <c r="EB22" s="2">
        <v>-30</v>
      </c>
      <c r="EC22" s="4">
        <v>-50</v>
      </c>
    </row>
    <row r="23" spans="1:134" x14ac:dyDescent="0.2">
      <c r="B23" s="3" t="s">
        <v>150</v>
      </c>
      <c r="C23" s="3" t="s">
        <v>152</v>
      </c>
      <c r="D23" s="2" t="s">
        <v>157</v>
      </c>
      <c r="E23" s="3">
        <v>20</v>
      </c>
      <c r="T23" s="2">
        <v>2</v>
      </c>
      <c r="U23" s="2">
        <v>4</v>
      </c>
      <c r="V23" s="2">
        <v>4</v>
      </c>
      <c r="W23" s="2">
        <v>4</v>
      </c>
      <c r="X23" s="2">
        <v>2</v>
      </c>
      <c r="Y23" s="2">
        <v>3</v>
      </c>
      <c r="Z23" s="2">
        <v>4</v>
      </c>
      <c r="AA23" s="2">
        <v>1</v>
      </c>
      <c r="AB23" s="2">
        <v>4</v>
      </c>
      <c r="AC23" s="2">
        <v>4</v>
      </c>
      <c r="AD23" s="2">
        <v>4</v>
      </c>
      <c r="AE23" s="2">
        <v>1</v>
      </c>
      <c r="AF23" s="2">
        <v>1</v>
      </c>
      <c r="AG23" s="2">
        <v>3</v>
      </c>
      <c r="AH23" s="2">
        <v>1</v>
      </c>
      <c r="AI23" s="2">
        <v>3</v>
      </c>
      <c r="AJ23" s="2">
        <v>3</v>
      </c>
      <c r="AK23" s="2">
        <v>1</v>
      </c>
      <c r="AL23" s="2">
        <v>1</v>
      </c>
      <c r="AM23" s="2">
        <v>4</v>
      </c>
      <c r="AN23" s="2">
        <v>3</v>
      </c>
      <c r="AO23" s="2">
        <v>4</v>
      </c>
      <c r="AP23" s="2">
        <v>4</v>
      </c>
      <c r="AQ23" s="2">
        <v>1</v>
      </c>
      <c r="AR23" s="10">
        <f t="shared" si="105"/>
        <v>2.875</v>
      </c>
      <c r="AS23" s="11">
        <f t="shared" si="106"/>
        <v>1.5</v>
      </c>
      <c r="AT23" s="5">
        <f t="shared" si="107"/>
        <v>3.875</v>
      </c>
      <c r="AU23" s="2">
        <v>3</v>
      </c>
      <c r="AV23" s="2">
        <v>2</v>
      </c>
      <c r="AW23" s="2">
        <v>2</v>
      </c>
      <c r="AX23" s="2">
        <v>2</v>
      </c>
      <c r="AY23" s="2">
        <v>2</v>
      </c>
      <c r="AZ23" s="2">
        <v>2</v>
      </c>
      <c r="BA23" s="2">
        <v>1</v>
      </c>
      <c r="BB23" s="2">
        <v>2</v>
      </c>
      <c r="BC23" s="2">
        <v>3</v>
      </c>
      <c r="BD23" s="2">
        <v>3</v>
      </c>
      <c r="BE23" s="2">
        <v>3</v>
      </c>
      <c r="BF23" s="2">
        <v>2</v>
      </c>
      <c r="BG23" s="2">
        <v>2</v>
      </c>
      <c r="BH23" s="2">
        <v>3</v>
      </c>
      <c r="BI23" s="2">
        <v>4</v>
      </c>
      <c r="BJ23" s="2">
        <v>2</v>
      </c>
      <c r="BK23" s="2">
        <v>3</v>
      </c>
      <c r="BL23" s="2">
        <v>1</v>
      </c>
      <c r="BM23" s="2">
        <v>1</v>
      </c>
      <c r="BN23" s="2">
        <v>2</v>
      </c>
      <c r="BO23" s="2">
        <v>3</v>
      </c>
      <c r="BP23" s="2">
        <v>2</v>
      </c>
      <c r="BQ23" s="2">
        <v>2</v>
      </c>
      <c r="BR23" s="2">
        <v>3</v>
      </c>
      <c r="BS23" s="10">
        <f t="shared" si="108"/>
        <v>2.75</v>
      </c>
      <c r="BT23" s="11">
        <f t="shared" si="109"/>
        <v>2</v>
      </c>
      <c r="BU23" s="5">
        <f t="shared" si="110"/>
        <v>2.125</v>
      </c>
      <c r="BV23" s="2">
        <v>3</v>
      </c>
      <c r="BW23" s="2">
        <v>2</v>
      </c>
      <c r="BX23" s="2">
        <v>3</v>
      </c>
      <c r="BY23" s="2">
        <v>3</v>
      </c>
      <c r="BZ23" s="2">
        <v>1</v>
      </c>
      <c r="CA23" s="2">
        <v>4</v>
      </c>
      <c r="CB23" s="2">
        <v>3</v>
      </c>
      <c r="CC23" s="2">
        <v>1</v>
      </c>
      <c r="CD23" s="2">
        <v>3</v>
      </c>
      <c r="CE23" s="2">
        <v>3</v>
      </c>
      <c r="CF23" s="2">
        <v>3</v>
      </c>
      <c r="CG23" s="2">
        <v>1</v>
      </c>
      <c r="CH23" s="2">
        <v>1</v>
      </c>
      <c r="CI23" s="2">
        <v>3</v>
      </c>
      <c r="CJ23" s="2">
        <v>3</v>
      </c>
      <c r="CK23" s="2">
        <v>3</v>
      </c>
      <c r="CL23" s="2">
        <v>3</v>
      </c>
      <c r="CM23" s="2">
        <v>1</v>
      </c>
      <c r="CN23" s="2">
        <v>1</v>
      </c>
      <c r="CO23" s="2">
        <v>3</v>
      </c>
      <c r="CP23" s="2">
        <v>3</v>
      </c>
      <c r="CQ23" s="2">
        <v>3</v>
      </c>
      <c r="CR23" s="2">
        <v>3</v>
      </c>
      <c r="CS23" s="2">
        <v>2</v>
      </c>
      <c r="CT23" s="10">
        <f t="shared" si="111"/>
        <v>2.75</v>
      </c>
      <c r="CU23" s="11">
        <f t="shared" si="112"/>
        <v>1.625</v>
      </c>
      <c r="CV23" s="5">
        <f t="shared" si="113"/>
        <v>3</v>
      </c>
      <c r="CW23" s="2">
        <v>2</v>
      </c>
      <c r="CX23" s="2">
        <v>1</v>
      </c>
      <c r="CY23" s="2">
        <v>1</v>
      </c>
      <c r="CZ23" s="2">
        <v>1</v>
      </c>
      <c r="DA23" s="2">
        <v>4</v>
      </c>
      <c r="DB23" s="2">
        <v>1</v>
      </c>
      <c r="DC23" s="2">
        <v>1</v>
      </c>
      <c r="DD23" s="2">
        <v>3</v>
      </c>
      <c r="DE23" s="2">
        <v>1</v>
      </c>
      <c r="DF23" s="2">
        <v>1</v>
      </c>
      <c r="DG23" s="2">
        <v>2</v>
      </c>
      <c r="DH23" s="2">
        <v>4</v>
      </c>
      <c r="DI23" s="2">
        <v>4</v>
      </c>
      <c r="DJ23" s="2">
        <v>1</v>
      </c>
      <c r="DK23" s="2">
        <v>4</v>
      </c>
      <c r="DL23" s="2">
        <v>1</v>
      </c>
      <c r="DM23" s="2">
        <v>1</v>
      </c>
      <c r="DN23" s="2">
        <v>3</v>
      </c>
      <c r="DO23" s="2">
        <v>4</v>
      </c>
      <c r="DP23" s="2">
        <v>1</v>
      </c>
      <c r="DQ23" s="2">
        <v>1</v>
      </c>
      <c r="DR23" s="2">
        <v>1</v>
      </c>
      <c r="DS23" s="2">
        <v>1</v>
      </c>
      <c r="DT23" s="2">
        <v>4</v>
      </c>
      <c r="DU23" s="10">
        <f t="shared" si="114"/>
        <v>1.5</v>
      </c>
      <c r="DV23" s="11">
        <f t="shared" si="115"/>
        <v>3.5</v>
      </c>
      <c r="DW23" s="5">
        <f t="shared" si="116"/>
        <v>1</v>
      </c>
      <c r="DX23" s="2" t="s">
        <v>159</v>
      </c>
      <c r="DY23" s="2" t="s">
        <v>160</v>
      </c>
      <c r="DZ23" s="4" t="s">
        <v>161</v>
      </c>
      <c r="EA23" s="2">
        <v>50</v>
      </c>
      <c r="EB23" s="2">
        <v>-50</v>
      </c>
      <c r="EC23" s="4">
        <v>50</v>
      </c>
    </row>
    <row r="24" spans="1:134" x14ac:dyDescent="0.2">
      <c r="B24" s="3" t="s">
        <v>150</v>
      </c>
      <c r="C24" s="3" t="s">
        <v>153</v>
      </c>
      <c r="D24" s="2" t="s">
        <v>157</v>
      </c>
      <c r="E24" s="3">
        <v>20</v>
      </c>
      <c r="T24" s="2">
        <v>2</v>
      </c>
      <c r="U24" s="2">
        <v>3</v>
      </c>
      <c r="V24" s="2">
        <v>3</v>
      </c>
      <c r="W24" s="2">
        <v>3</v>
      </c>
      <c r="X24" s="2">
        <v>1</v>
      </c>
      <c r="Y24" s="2">
        <v>2</v>
      </c>
      <c r="Z24" s="2">
        <v>2</v>
      </c>
      <c r="AA24" s="2">
        <v>1</v>
      </c>
      <c r="AB24" s="2">
        <v>3</v>
      </c>
      <c r="AC24" s="2">
        <v>3</v>
      </c>
      <c r="AD24" s="2">
        <v>3</v>
      </c>
      <c r="AE24" s="2">
        <v>3</v>
      </c>
      <c r="AF24" s="2">
        <v>1</v>
      </c>
      <c r="AG24" s="2">
        <v>2</v>
      </c>
      <c r="AH24" s="2">
        <v>1</v>
      </c>
      <c r="AI24" s="2">
        <v>2</v>
      </c>
      <c r="AJ24" s="2">
        <v>3</v>
      </c>
      <c r="AK24" s="2">
        <v>1</v>
      </c>
      <c r="AL24" s="2">
        <v>1</v>
      </c>
      <c r="AM24" s="2">
        <v>4</v>
      </c>
      <c r="AN24" s="2">
        <v>3</v>
      </c>
      <c r="AO24" s="2">
        <v>3</v>
      </c>
      <c r="AP24" s="2">
        <v>2</v>
      </c>
      <c r="AQ24" s="2">
        <v>1</v>
      </c>
      <c r="AR24" s="10">
        <f t="shared" si="105"/>
        <v>2.375</v>
      </c>
      <c r="AS24" s="11">
        <f t="shared" si="106"/>
        <v>1.375</v>
      </c>
      <c r="AT24" s="5">
        <f t="shared" si="107"/>
        <v>2.875</v>
      </c>
      <c r="AU24" s="2">
        <v>3</v>
      </c>
      <c r="AV24" s="2">
        <v>3</v>
      </c>
      <c r="AW24" s="2">
        <v>3</v>
      </c>
      <c r="AX24" s="2">
        <v>2</v>
      </c>
      <c r="AY24" s="2">
        <v>3</v>
      </c>
      <c r="AZ24" s="2">
        <v>1</v>
      </c>
      <c r="BA24" s="2">
        <v>2</v>
      </c>
      <c r="BB24" s="2">
        <v>1</v>
      </c>
      <c r="BC24" s="2">
        <v>1</v>
      </c>
      <c r="BD24" s="2">
        <v>1</v>
      </c>
      <c r="BE24" s="2">
        <v>3</v>
      </c>
      <c r="BF24" s="2">
        <v>2</v>
      </c>
      <c r="BG24" s="2">
        <v>1</v>
      </c>
      <c r="BH24" s="2">
        <v>1</v>
      </c>
      <c r="BI24" s="2">
        <v>1</v>
      </c>
      <c r="BJ24" s="2">
        <v>1</v>
      </c>
      <c r="BK24" s="2">
        <v>1</v>
      </c>
      <c r="BL24" s="2">
        <v>1</v>
      </c>
      <c r="BM24" s="2">
        <v>1</v>
      </c>
      <c r="BN24" s="2">
        <v>1</v>
      </c>
      <c r="BO24" s="2">
        <v>1</v>
      </c>
      <c r="BP24" s="2">
        <v>1</v>
      </c>
      <c r="BQ24" s="2">
        <v>4</v>
      </c>
      <c r="BR24" s="2">
        <v>2</v>
      </c>
      <c r="BS24" s="10">
        <f t="shared" si="108"/>
        <v>1.5</v>
      </c>
      <c r="BT24" s="11">
        <f t="shared" si="109"/>
        <v>1.625</v>
      </c>
      <c r="BU24" s="5">
        <f t="shared" si="110"/>
        <v>2</v>
      </c>
      <c r="BV24" s="2">
        <v>1</v>
      </c>
      <c r="BW24" s="2">
        <v>2</v>
      </c>
      <c r="BX24" s="2">
        <v>1</v>
      </c>
      <c r="BY24" s="2">
        <v>1</v>
      </c>
      <c r="BZ24" s="2">
        <v>4</v>
      </c>
      <c r="CA24" s="2">
        <v>1</v>
      </c>
      <c r="CB24" s="2">
        <v>1</v>
      </c>
      <c r="CC24" s="2">
        <v>1</v>
      </c>
      <c r="CD24" s="2">
        <v>4</v>
      </c>
      <c r="CE24" s="2">
        <v>2</v>
      </c>
      <c r="CF24" s="2">
        <v>3</v>
      </c>
      <c r="CG24" s="2">
        <v>2</v>
      </c>
      <c r="CH24" s="2">
        <v>1</v>
      </c>
      <c r="CI24" s="2">
        <v>2</v>
      </c>
      <c r="CJ24" s="2">
        <v>1</v>
      </c>
      <c r="CK24" s="2">
        <v>1</v>
      </c>
      <c r="CL24" s="2">
        <v>4</v>
      </c>
      <c r="CM24" s="2">
        <v>1</v>
      </c>
      <c r="CN24" s="2">
        <v>1</v>
      </c>
      <c r="CO24" s="2">
        <v>1</v>
      </c>
      <c r="CP24" s="2">
        <v>2</v>
      </c>
      <c r="CQ24" s="2">
        <v>1</v>
      </c>
      <c r="CR24" s="2">
        <v>1</v>
      </c>
      <c r="CS24" s="2">
        <v>3</v>
      </c>
      <c r="CT24" s="10">
        <f t="shared" si="111"/>
        <v>2.25</v>
      </c>
      <c r="CU24" s="11">
        <f t="shared" si="112"/>
        <v>1.75</v>
      </c>
      <c r="CV24" s="5">
        <f t="shared" si="113"/>
        <v>1.25</v>
      </c>
      <c r="CW24" s="2">
        <v>1</v>
      </c>
      <c r="CX24" s="2">
        <v>1</v>
      </c>
      <c r="CY24" s="2">
        <v>2</v>
      </c>
      <c r="CZ24" s="2">
        <v>2</v>
      </c>
      <c r="DA24" s="2">
        <v>4</v>
      </c>
      <c r="DB24" s="2">
        <v>2</v>
      </c>
      <c r="DC24" s="2">
        <v>1</v>
      </c>
      <c r="DD24" s="2">
        <v>4</v>
      </c>
      <c r="DE24" s="2">
        <v>1</v>
      </c>
      <c r="DF24" s="2">
        <v>1</v>
      </c>
      <c r="DG24" s="2">
        <v>1</v>
      </c>
      <c r="DH24" s="2">
        <v>4</v>
      </c>
      <c r="DI24" s="2">
        <v>4</v>
      </c>
      <c r="DJ24" s="2">
        <v>1</v>
      </c>
      <c r="DK24" s="2">
        <v>3</v>
      </c>
      <c r="DL24" s="2">
        <v>1</v>
      </c>
      <c r="DM24" s="2">
        <v>1</v>
      </c>
      <c r="DN24" s="2">
        <v>1</v>
      </c>
      <c r="DO24" s="2">
        <v>1</v>
      </c>
      <c r="DP24" s="2">
        <v>3</v>
      </c>
      <c r="DQ24" s="2">
        <v>1</v>
      </c>
      <c r="DR24" s="2">
        <v>1</v>
      </c>
      <c r="DS24" s="2">
        <v>1</v>
      </c>
      <c r="DT24" s="2">
        <v>3</v>
      </c>
      <c r="DU24" s="10">
        <f t="shared" si="114"/>
        <v>1.375</v>
      </c>
      <c r="DV24" s="11">
        <f t="shared" si="115"/>
        <v>2.625</v>
      </c>
      <c r="DW24" s="5">
        <f t="shared" si="116"/>
        <v>1.625</v>
      </c>
    </row>
    <row r="25" spans="1:134" x14ac:dyDescent="0.2">
      <c r="B25" s="3" t="s">
        <v>150</v>
      </c>
      <c r="C25" s="3" t="s">
        <v>154</v>
      </c>
      <c r="D25" s="2" t="s">
        <v>158</v>
      </c>
      <c r="E25" s="3">
        <v>21</v>
      </c>
      <c r="T25" s="2">
        <v>2</v>
      </c>
      <c r="U25" s="2">
        <v>3</v>
      </c>
      <c r="V25" s="2">
        <v>3</v>
      </c>
      <c r="W25" s="2">
        <v>3</v>
      </c>
      <c r="X25" s="2">
        <v>2</v>
      </c>
      <c r="Y25" s="2">
        <v>2</v>
      </c>
      <c r="Z25" s="2">
        <v>3</v>
      </c>
      <c r="AA25" s="2">
        <v>3</v>
      </c>
      <c r="AB25" s="2">
        <v>2</v>
      </c>
      <c r="AC25" s="2">
        <v>2</v>
      </c>
      <c r="AD25" s="2">
        <v>3</v>
      </c>
      <c r="AE25" s="2">
        <v>2</v>
      </c>
      <c r="AF25" s="2">
        <v>2</v>
      </c>
      <c r="AG25" s="2">
        <v>2</v>
      </c>
      <c r="AH25" s="2">
        <v>3</v>
      </c>
      <c r="AI25" s="2">
        <v>2</v>
      </c>
      <c r="AJ25" s="2">
        <v>2</v>
      </c>
      <c r="AK25" s="2">
        <v>3</v>
      </c>
      <c r="AL25" s="2">
        <v>3</v>
      </c>
      <c r="AM25" s="2">
        <v>3</v>
      </c>
      <c r="AN25" s="2">
        <v>2</v>
      </c>
      <c r="AO25" s="2">
        <v>3</v>
      </c>
      <c r="AP25" s="2">
        <v>3</v>
      </c>
      <c r="AQ25" s="2">
        <v>3</v>
      </c>
      <c r="AR25" s="10">
        <f t="shared" si="105"/>
        <v>2.25</v>
      </c>
      <c r="AS25" s="11">
        <f t="shared" si="106"/>
        <v>2.625</v>
      </c>
      <c r="AT25" s="5">
        <f t="shared" si="107"/>
        <v>2.75</v>
      </c>
      <c r="AU25" s="2">
        <v>2</v>
      </c>
      <c r="AV25" s="2">
        <v>2</v>
      </c>
      <c r="AW25" s="2">
        <v>2</v>
      </c>
      <c r="AX25" s="2">
        <v>2</v>
      </c>
      <c r="AY25" s="2">
        <v>4</v>
      </c>
      <c r="AZ25" s="2">
        <v>2</v>
      </c>
      <c r="BA25" s="2">
        <v>2</v>
      </c>
      <c r="BB25" s="2">
        <v>3</v>
      </c>
      <c r="BC25" s="2">
        <v>2</v>
      </c>
      <c r="BD25" s="2">
        <v>2</v>
      </c>
      <c r="BE25" s="2">
        <v>2</v>
      </c>
      <c r="BF25" s="2">
        <v>4</v>
      </c>
      <c r="BG25" s="2">
        <v>3</v>
      </c>
      <c r="BH25" s="2">
        <v>2</v>
      </c>
      <c r="BI25" s="2">
        <v>4</v>
      </c>
      <c r="BJ25" s="2">
        <v>2</v>
      </c>
      <c r="BK25" s="2">
        <v>2</v>
      </c>
      <c r="BL25" s="2">
        <v>2</v>
      </c>
      <c r="BM25" s="2">
        <v>4</v>
      </c>
      <c r="BN25" s="2">
        <v>2</v>
      </c>
      <c r="BO25" s="2">
        <v>2</v>
      </c>
      <c r="BP25" s="2">
        <v>2</v>
      </c>
      <c r="BQ25" s="2">
        <v>3</v>
      </c>
      <c r="BR25" s="2">
        <v>3</v>
      </c>
      <c r="BS25" s="10">
        <f t="shared" si="108"/>
        <v>2.125</v>
      </c>
      <c r="BT25" s="11">
        <f t="shared" si="109"/>
        <v>3.25</v>
      </c>
      <c r="BU25" s="5">
        <f t="shared" si="110"/>
        <v>2.125</v>
      </c>
      <c r="BV25" s="2">
        <v>3</v>
      </c>
      <c r="BW25" s="2">
        <v>2</v>
      </c>
      <c r="BX25" s="2">
        <v>3</v>
      </c>
      <c r="BY25" s="2">
        <v>2</v>
      </c>
      <c r="BZ25" s="2">
        <v>2</v>
      </c>
      <c r="CA25" s="2">
        <v>2</v>
      </c>
      <c r="CB25" s="2">
        <v>2</v>
      </c>
      <c r="CC25" s="2">
        <v>2</v>
      </c>
      <c r="CD25" s="2">
        <v>2</v>
      </c>
      <c r="CE25" s="2">
        <v>3</v>
      </c>
      <c r="CF25" s="2">
        <v>2</v>
      </c>
      <c r="CG25" s="2">
        <v>2</v>
      </c>
      <c r="CH25" s="2">
        <v>2</v>
      </c>
      <c r="CI25" s="2">
        <v>2</v>
      </c>
      <c r="CJ25" s="2">
        <v>3</v>
      </c>
      <c r="CK25" s="2">
        <v>2</v>
      </c>
      <c r="CL25" s="2">
        <v>3</v>
      </c>
      <c r="CM25" s="2">
        <v>2</v>
      </c>
      <c r="CN25" s="2">
        <v>3</v>
      </c>
      <c r="CO25" s="2">
        <v>2</v>
      </c>
      <c r="CP25" s="2">
        <v>2</v>
      </c>
      <c r="CQ25" s="2">
        <v>2</v>
      </c>
      <c r="CR25" s="2">
        <v>2</v>
      </c>
      <c r="CS25" s="2">
        <v>2</v>
      </c>
      <c r="CT25" s="10">
        <f t="shared" si="111"/>
        <v>2.25</v>
      </c>
      <c r="CU25" s="11">
        <f t="shared" si="112"/>
        <v>2.25</v>
      </c>
      <c r="CV25" s="5">
        <f t="shared" si="113"/>
        <v>2.25</v>
      </c>
      <c r="CW25" s="2">
        <v>2</v>
      </c>
      <c r="CX25" s="2">
        <v>2</v>
      </c>
      <c r="CY25" s="2">
        <v>2</v>
      </c>
      <c r="CZ25" s="2">
        <v>2</v>
      </c>
      <c r="DA25" s="2">
        <v>4</v>
      </c>
      <c r="DB25" s="2">
        <v>2</v>
      </c>
      <c r="DC25" s="2">
        <v>2</v>
      </c>
      <c r="DD25" s="2">
        <v>3</v>
      </c>
      <c r="DE25" s="2">
        <v>2</v>
      </c>
      <c r="DF25" s="2">
        <v>2</v>
      </c>
      <c r="DG25" s="2">
        <v>2</v>
      </c>
      <c r="DH25" s="2">
        <v>4</v>
      </c>
      <c r="DI25" s="2">
        <v>4</v>
      </c>
      <c r="DJ25" s="2">
        <v>2</v>
      </c>
      <c r="DK25" s="2">
        <v>4</v>
      </c>
      <c r="DL25" s="2">
        <v>2</v>
      </c>
      <c r="DM25" s="2">
        <v>2</v>
      </c>
      <c r="DN25" s="2">
        <v>3</v>
      </c>
      <c r="DO25" s="2">
        <v>4</v>
      </c>
      <c r="DP25" s="2">
        <v>2</v>
      </c>
      <c r="DQ25" s="2">
        <v>2</v>
      </c>
      <c r="DR25" s="2">
        <v>2</v>
      </c>
      <c r="DS25" s="2">
        <v>2</v>
      </c>
      <c r="DT25" s="2">
        <v>4</v>
      </c>
      <c r="DU25" s="10">
        <f t="shared" si="114"/>
        <v>2.125</v>
      </c>
      <c r="DV25" s="11">
        <f t="shared" si="115"/>
        <v>3.625</v>
      </c>
      <c r="DW25" s="5">
        <f t="shared" si="116"/>
        <v>2</v>
      </c>
      <c r="DX25" s="2" t="s">
        <v>159</v>
      </c>
      <c r="DY25" s="2" t="s">
        <v>160</v>
      </c>
      <c r="DZ25" s="4" t="s">
        <v>161</v>
      </c>
      <c r="EA25" s="2">
        <v>-15</v>
      </c>
      <c r="EB25" s="2">
        <v>-47</v>
      </c>
      <c r="EC25" s="4">
        <v>4</v>
      </c>
    </row>
    <row r="26" spans="1:134" x14ac:dyDescent="0.2">
      <c r="B26" s="3" t="s">
        <v>150</v>
      </c>
      <c r="C26" s="3" t="s">
        <v>155</v>
      </c>
      <c r="D26" s="2" t="s">
        <v>158</v>
      </c>
      <c r="E26" s="3">
        <v>20</v>
      </c>
      <c r="T26" s="2">
        <v>1</v>
      </c>
      <c r="U26" s="2">
        <v>4</v>
      </c>
      <c r="V26" s="2">
        <v>4</v>
      </c>
      <c r="W26" s="2">
        <v>4</v>
      </c>
      <c r="X26" s="2">
        <v>3</v>
      </c>
      <c r="Y26" s="2">
        <v>2</v>
      </c>
      <c r="Z26" s="2">
        <v>4</v>
      </c>
      <c r="AA26" s="2">
        <v>1</v>
      </c>
      <c r="AB26" s="2">
        <v>2</v>
      </c>
      <c r="AC26" s="2">
        <v>4</v>
      </c>
      <c r="AD26" s="2">
        <v>2</v>
      </c>
      <c r="AE26" s="2">
        <v>2</v>
      </c>
      <c r="AF26" s="2">
        <v>3</v>
      </c>
      <c r="AG26" s="2">
        <v>2</v>
      </c>
      <c r="AH26" s="2">
        <v>3</v>
      </c>
      <c r="AI26" s="2">
        <v>3</v>
      </c>
      <c r="AJ26" s="2">
        <v>4</v>
      </c>
      <c r="AK26" s="2">
        <v>2</v>
      </c>
      <c r="AL26" s="2">
        <v>3</v>
      </c>
      <c r="AM26" s="2">
        <v>3</v>
      </c>
      <c r="AN26" s="2">
        <v>2</v>
      </c>
      <c r="AO26" s="2">
        <v>4</v>
      </c>
      <c r="AP26" s="2">
        <v>3</v>
      </c>
      <c r="AQ26" s="2">
        <v>3</v>
      </c>
      <c r="AR26" s="10">
        <f t="shared" si="105"/>
        <v>2.125</v>
      </c>
      <c r="AS26" s="11">
        <f t="shared" si="106"/>
        <v>2.875</v>
      </c>
      <c r="AT26" s="5">
        <f t="shared" si="107"/>
        <v>3.5</v>
      </c>
      <c r="AU26" s="2">
        <v>3</v>
      </c>
      <c r="AV26" s="2">
        <v>2</v>
      </c>
      <c r="AW26" s="2">
        <v>2</v>
      </c>
      <c r="AX26" s="2">
        <v>2</v>
      </c>
      <c r="AY26" s="2">
        <v>3</v>
      </c>
      <c r="AZ26" s="2">
        <v>2</v>
      </c>
      <c r="BA26" s="2">
        <v>3</v>
      </c>
      <c r="BB26" s="2">
        <v>4</v>
      </c>
      <c r="BC26" s="2">
        <v>4</v>
      </c>
      <c r="BD26" s="2">
        <v>4</v>
      </c>
      <c r="BE26" s="2">
        <v>4</v>
      </c>
      <c r="BF26" s="2">
        <v>2</v>
      </c>
      <c r="BG26" s="2">
        <v>3</v>
      </c>
      <c r="BH26" s="2">
        <v>2</v>
      </c>
      <c r="BI26" s="2">
        <v>3</v>
      </c>
      <c r="BJ26" s="2">
        <v>2</v>
      </c>
      <c r="BK26" s="2">
        <v>1</v>
      </c>
      <c r="BL26" s="2">
        <v>2</v>
      </c>
      <c r="BM26" s="2">
        <v>3</v>
      </c>
      <c r="BN26" s="2">
        <v>3</v>
      </c>
      <c r="BO26" s="2">
        <v>2</v>
      </c>
      <c r="BP26" s="2">
        <v>1</v>
      </c>
      <c r="BQ26" s="2">
        <v>2</v>
      </c>
      <c r="BR26" s="2">
        <v>3</v>
      </c>
      <c r="BS26" s="10">
        <f t="shared" si="108"/>
        <v>2.75</v>
      </c>
      <c r="BT26" s="11">
        <f t="shared" si="109"/>
        <v>2.75</v>
      </c>
      <c r="BU26" s="5">
        <f t="shared" si="110"/>
        <v>2.25</v>
      </c>
      <c r="BV26" s="2">
        <v>1</v>
      </c>
      <c r="BW26" s="2">
        <v>2</v>
      </c>
      <c r="BX26" s="2">
        <v>1</v>
      </c>
      <c r="BY26" s="2">
        <v>1</v>
      </c>
      <c r="BZ26" s="2">
        <v>4</v>
      </c>
      <c r="CA26" s="2">
        <v>1</v>
      </c>
      <c r="CB26" s="2">
        <v>2</v>
      </c>
      <c r="CC26" s="2">
        <v>2</v>
      </c>
      <c r="CD26" s="2">
        <v>4</v>
      </c>
      <c r="CE26" s="2">
        <v>4</v>
      </c>
      <c r="CF26" s="2">
        <v>4</v>
      </c>
      <c r="CG26" s="2">
        <v>4</v>
      </c>
      <c r="CH26" s="2">
        <v>4</v>
      </c>
      <c r="CI26" s="2">
        <v>4</v>
      </c>
      <c r="CJ26" s="2">
        <v>4</v>
      </c>
      <c r="CK26" s="2">
        <v>3</v>
      </c>
      <c r="CL26" s="2">
        <v>4</v>
      </c>
      <c r="CM26" s="2">
        <v>4</v>
      </c>
      <c r="CN26" s="2">
        <v>3</v>
      </c>
      <c r="CO26" s="2">
        <v>1</v>
      </c>
      <c r="CP26" s="2">
        <v>3</v>
      </c>
      <c r="CQ26" s="2">
        <v>2</v>
      </c>
      <c r="CR26" s="2">
        <v>1</v>
      </c>
      <c r="CS26" s="2">
        <v>3</v>
      </c>
      <c r="CT26" s="10">
        <f t="shared" si="111"/>
        <v>3.125</v>
      </c>
      <c r="CU26" s="11">
        <f t="shared" si="112"/>
        <v>3.5</v>
      </c>
      <c r="CV26" s="5">
        <f t="shared" si="113"/>
        <v>1.625</v>
      </c>
      <c r="CW26" s="2">
        <v>3</v>
      </c>
      <c r="CX26" s="2">
        <v>1</v>
      </c>
      <c r="CY26" s="2">
        <v>1</v>
      </c>
      <c r="CZ26" s="2">
        <v>3</v>
      </c>
      <c r="DA26" s="2">
        <v>4</v>
      </c>
      <c r="DB26" s="2">
        <v>2</v>
      </c>
      <c r="DC26" s="2">
        <v>1</v>
      </c>
      <c r="DD26" s="2">
        <v>2</v>
      </c>
      <c r="DE26" s="2">
        <v>4</v>
      </c>
      <c r="DF26" s="2">
        <v>2</v>
      </c>
      <c r="DG26" s="2">
        <v>3</v>
      </c>
      <c r="DH26" s="2">
        <v>4</v>
      </c>
      <c r="DI26" s="2">
        <v>3</v>
      </c>
      <c r="DJ26" s="2">
        <v>3</v>
      </c>
      <c r="DK26" s="2">
        <v>4</v>
      </c>
      <c r="DL26" s="2">
        <v>2</v>
      </c>
      <c r="DM26" s="2">
        <v>2</v>
      </c>
      <c r="DN26" s="2">
        <v>1</v>
      </c>
      <c r="DO26" s="2">
        <v>4</v>
      </c>
      <c r="DP26" s="2">
        <v>1</v>
      </c>
      <c r="DQ26" s="2">
        <v>2</v>
      </c>
      <c r="DR26" s="2">
        <v>3</v>
      </c>
      <c r="DS26" s="2">
        <v>2</v>
      </c>
      <c r="DT26" s="2">
        <v>4</v>
      </c>
      <c r="DU26" s="10">
        <f t="shared" si="114"/>
        <v>2.625</v>
      </c>
      <c r="DV26" s="11">
        <f t="shared" si="115"/>
        <v>3.125</v>
      </c>
      <c r="DW26" s="5">
        <f t="shared" si="116"/>
        <v>1.875</v>
      </c>
      <c r="DX26" s="2" t="s">
        <v>160</v>
      </c>
      <c r="DY26" s="2" t="s">
        <v>161</v>
      </c>
      <c r="DZ26" s="4" t="s">
        <v>159</v>
      </c>
      <c r="EA26" s="2">
        <v>50</v>
      </c>
      <c r="EB26" s="2">
        <v>15</v>
      </c>
      <c r="EC26" s="4">
        <v>5</v>
      </c>
    </row>
    <row r="27" spans="1:134" s="14" customFormat="1" x14ac:dyDescent="0.2">
      <c r="B27" s="15"/>
      <c r="C27" s="15"/>
      <c r="E27" s="15"/>
      <c r="F27" s="40"/>
      <c r="G27" s="41"/>
      <c r="H27" s="40"/>
      <c r="J27" s="41"/>
      <c r="K27" s="40"/>
      <c r="N27" s="41"/>
      <c r="O27" s="40"/>
      <c r="Q27" s="41"/>
      <c r="R27" s="15"/>
      <c r="S27" s="15"/>
      <c r="AR27" s="26"/>
      <c r="AS27" s="27"/>
      <c r="AT27" s="28"/>
      <c r="BS27" s="26"/>
      <c r="BT27" s="27"/>
      <c r="BU27" s="28"/>
      <c r="CT27" s="26"/>
      <c r="CU27" s="27"/>
      <c r="CV27" s="28"/>
      <c r="DU27" s="26"/>
      <c r="DV27" s="27"/>
      <c r="DW27" s="28"/>
      <c r="DZ27" s="41"/>
      <c r="EC27" s="41"/>
      <c r="ED27" s="15"/>
    </row>
  </sheetData>
  <mergeCells count="10">
    <mergeCell ref="AU1:BU1"/>
    <mergeCell ref="BV1:CV1"/>
    <mergeCell ref="CW1:DW1"/>
    <mergeCell ref="EA1:EC1"/>
    <mergeCell ref="DX1:DZ1"/>
    <mergeCell ref="F1:G1"/>
    <mergeCell ref="H1:J1"/>
    <mergeCell ref="O1:Q1"/>
    <mergeCell ref="K1:N1"/>
    <mergeCell ref="T1:AT1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zoomScale="85" zoomScaleNormal="85" workbookViewId="0">
      <selection activeCell="N46" sqref="N46"/>
    </sheetView>
  </sheetViews>
  <sheetFormatPr defaultRowHeight="13.2" x14ac:dyDescent="0.2"/>
  <sheetData>
    <row r="1" spans="1:16" x14ac:dyDescent="0.2">
      <c r="N1" t="s">
        <v>50</v>
      </c>
      <c r="O1" t="s">
        <v>51</v>
      </c>
      <c r="P1" t="s">
        <v>52</v>
      </c>
    </row>
    <row r="2" spans="1:16" x14ac:dyDescent="0.2">
      <c r="N2">
        <v>2.3238636363636362</v>
      </c>
      <c r="O2">
        <v>1.9659090909090908</v>
      </c>
      <c r="P2">
        <v>2.9659090909090908</v>
      </c>
    </row>
    <row r="3" spans="1:16" ht="13.5" x14ac:dyDescent="0.15">
      <c r="B3" t="s">
        <v>45</v>
      </c>
      <c r="N3">
        <v>0.42817441928883793</v>
      </c>
      <c r="O3">
        <v>0.60032458752712281</v>
      </c>
      <c r="P3">
        <v>0.49428552661208031</v>
      </c>
    </row>
    <row r="4" spans="1:16" x14ac:dyDescent="0.2">
      <c r="B4" s="29" t="s">
        <v>189</v>
      </c>
      <c r="C4" s="29" t="s">
        <v>34</v>
      </c>
      <c r="D4" s="29" t="s">
        <v>35</v>
      </c>
      <c r="E4" s="29" t="s">
        <v>62</v>
      </c>
      <c r="N4" t="s">
        <v>53</v>
      </c>
      <c r="O4" t="s">
        <v>54</v>
      </c>
      <c r="P4" t="s">
        <v>55</v>
      </c>
    </row>
    <row r="5" spans="1:16" x14ac:dyDescent="0.2">
      <c r="A5" t="s">
        <v>43</v>
      </c>
      <c r="B5" s="30">
        <v>2.3238636363636362</v>
      </c>
      <c r="C5" s="30">
        <v>2.1477272727272729</v>
      </c>
      <c r="D5" s="30">
        <v>2.3011363636363638</v>
      </c>
      <c r="E5" s="30">
        <v>2.1420454545454546</v>
      </c>
      <c r="N5">
        <v>2.1477272727272729</v>
      </c>
      <c r="O5">
        <v>2.1420454545454546</v>
      </c>
      <c r="P5">
        <v>2.2727272727272729</v>
      </c>
    </row>
    <row r="6" spans="1:16" x14ac:dyDescent="0.2">
      <c r="A6" t="s">
        <v>46</v>
      </c>
      <c r="B6" s="30">
        <v>0.42817441928883793</v>
      </c>
      <c r="C6" s="30">
        <v>0.51307314061354592</v>
      </c>
      <c r="D6" s="30">
        <v>0.48718701796762864</v>
      </c>
      <c r="E6" s="30">
        <v>0.52511336644485396</v>
      </c>
      <c r="N6">
        <v>0.51307314061354592</v>
      </c>
      <c r="O6">
        <v>0.55807846156617547</v>
      </c>
      <c r="P6">
        <v>0.57039611815100166</v>
      </c>
    </row>
    <row r="7" spans="1:16" x14ac:dyDescent="0.2">
      <c r="N7" t="s">
        <v>56</v>
      </c>
      <c r="O7" t="s">
        <v>57</v>
      </c>
      <c r="P7" t="s">
        <v>58</v>
      </c>
    </row>
    <row r="8" spans="1:16" x14ac:dyDescent="0.2">
      <c r="N8">
        <v>2.3011363636363638</v>
      </c>
      <c r="O8">
        <v>2.0681818181818183</v>
      </c>
      <c r="P8">
        <v>2.3863636363636362</v>
      </c>
    </row>
    <row r="9" spans="1:16" x14ac:dyDescent="0.2">
      <c r="N9">
        <v>0.48718701796762864</v>
      </c>
      <c r="O9">
        <v>0.57570773308979761</v>
      </c>
      <c r="P9">
        <v>0.54949799994909176</v>
      </c>
    </row>
    <row r="10" spans="1:16" x14ac:dyDescent="0.2">
      <c r="N10" t="s">
        <v>186</v>
      </c>
      <c r="O10" t="s">
        <v>187</v>
      </c>
      <c r="P10" t="s">
        <v>188</v>
      </c>
    </row>
    <row r="11" spans="1:16" x14ac:dyDescent="0.2">
      <c r="N11">
        <v>2.1420454545454546</v>
      </c>
      <c r="O11">
        <v>2.8465909090909092</v>
      </c>
      <c r="P11">
        <v>1.7727272727272727</v>
      </c>
    </row>
    <row r="12" spans="1:16" x14ac:dyDescent="0.2">
      <c r="N12">
        <v>0.52511336644485396</v>
      </c>
      <c r="O12">
        <v>0.59877332216957624</v>
      </c>
      <c r="P12">
        <v>0.35489008114762732</v>
      </c>
    </row>
    <row r="23" spans="1:5" ht="13.5" x14ac:dyDescent="0.15">
      <c r="B23" t="s">
        <v>47</v>
      </c>
    </row>
    <row r="24" spans="1:5" x14ac:dyDescent="0.2">
      <c r="B24" s="29" t="s">
        <v>189</v>
      </c>
      <c r="C24" s="29" t="s">
        <v>34</v>
      </c>
      <c r="D24" s="29" t="s">
        <v>35</v>
      </c>
      <c r="E24" s="29" t="s">
        <v>62</v>
      </c>
    </row>
    <row r="25" spans="1:5" x14ac:dyDescent="0.2">
      <c r="A25" t="s">
        <v>43</v>
      </c>
      <c r="B25" s="30">
        <v>1.9659090909090908</v>
      </c>
      <c r="C25" s="30">
        <v>2.1420454545454546</v>
      </c>
      <c r="D25" s="30">
        <v>2.0681818181818183</v>
      </c>
      <c r="E25" s="30">
        <v>2.8465909090909092</v>
      </c>
    </row>
    <row r="26" spans="1:5" ht="13.5" x14ac:dyDescent="0.15">
      <c r="A26" t="s">
        <v>46</v>
      </c>
      <c r="B26" s="30">
        <v>0.60032458752712281</v>
      </c>
      <c r="C26" s="30">
        <v>0.55807846156617547</v>
      </c>
      <c r="D26" s="30">
        <v>0.57570773308979761</v>
      </c>
      <c r="E26" s="30">
        <v>0.59877332216957624</v>
      </c>
    </row>
    <row r="42" spans="1:5" x14ac:dyDescent="0.2">
      <c r="B42" t="s">
        <v>48</v>
      </c>
    </row>
    <row r="43" spans="1:5" x14ac:dyDescent="0.2">
      <c r="B43" s="29" t="s">
        <v>189</v>
      </c>
      <c r="C43" s="29" t="s">
        <v>34</v>
      </c>
      <c r="D43" s="29" t="s">
        <v>35</v>
      </c>
      <c r="E43" s="29" t="s">
        <v>62</v>
      </c>
    </row>
    <row r="44" spans="1:5" x14ac:dyDescent="0.2">
      <c r="A44" t="s">
        <v>43</v>
      </c>
      <c r="B44" s="30">
        <v>2.9659090909090908</v>
      </c>
      <c r="C44" s="30">
        <v>2.2727272727272729</v>
      </c>
      <c r="D44" s="30">
        <v>2.3863636363636362</v>
      </c>
      <c r="E44" s="30">
        <v>1.7727272727272727</v>
      </c>
    </row>
    <row r="45" spans="1:5" x14ac:dyDescent="0.2">
      <c r="A45" t="s">
        <v>46</v>
      </c>
      <c r="B45" s="30">
        <v>0.49428552661208031</v>
      </c>
      <c r="C45" s="30">
        <v>0.57039611815100166</v>
      </c>
      <c r="D45" s="30">
        <v>0.54949799994909176</v>
      </c>
      <c r="E45" s="30">
        <v>0.35489008114762732</v>
      </c>
    </row>
    <row r="58" spans="1:4" x14ac:dyDescent="0.2">
      <c r="B58" t="s">
        <v>49</v>
      </c>
    </row>
    <row r="59" spans="1:4" x14ac:dyDescent="0.2">
      <c r="B59" s="29" t="s">
        <v>24</v>
      </c>
      <c r="C59" s="29" t="s">
        <v>26</v>
      </c>
      <c r="D59" s="29" t="s">
        <v>29</v>
      </c>
    </row>
    <row r="60" spans="1:4" x14ac:dyDescent="0.2">
      <c r="A60" t="s">
        <v>43</v>
      </c>
      <c r="B60" s="30">
        <v>-21.083333333333332</v>
      </c>
      <c r="C60" s="30">
        <v>19.605555555555554</v>
      </c>
      <c r="D60" s="30">
        <v>16.93333333333333</v>
      </c>
    </row>
    <row r="61" spans="1:4" x14ac:dyDescent="0.2">
      <c r="A61" t="s">
        <v>46</v>
      </c>
      <c r="B61" s="30">
        <v>19.259535453441057</v>
      </c>
      <c r="C61" s="30">
        <v>21.962520808446332</v>
      </c>
      <c r="D61" s="30">
        <v>21.310781585026533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RawData</vt:lpstr>
      <vt:lpstr>グラフ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Psych54</dc:creator>
  <cp:lastModifiedBy>nagano2</cp:lastModifiedBy>
  <dcterms:created xsi:type="dcterms:W3CDTF">2012-05-10T04:16:41Z</dcterms:created>
  <dcterms:modified xsi:type="dcterms:W3CDTF">2014-05-01T13:07:48Z</dcterms:modified>
</cp:coreProperties>
</file>